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Анкета ПОТРЕБИТЕЛЕЙ №1" sheetId="12" r:id="rId1"/>
    <sheet name="Анкета ПРЕДПРИНИМАТЕЛЕЙ (№2)" sheetId="3" r:id="rId2"/>
    <sheet name="Лист1" sheetId="11" r:id="rId3"/>
    <sheet name="Лист3" sheetId="13" r:id="rId4"/>
  </sheets>
  <definedNames>
    <definedName name="_xlnm.Print_Area" localSheetId="1">'Анкета ПРЕДПРИНИМАТЕЛЕЙ (№2)'!$A$1:$S$255</definedName>
  </definedNames>
  <calcPr calcId="125725"/>
</workbook>
</file>

<file path=xl/calcChain.xml><?xml version="1.0" encoding="utf-8"?>
<calcChain xmlns="http://schemas.openxmlformats.org/spreadsheetml/2006/main">
  <c r="R675" i="12"/>
  <c r="R676"/>
  <c r="R677"/>
  <c r="R678"/>
  <c r="R680"/>
  <c r="R681"/>
  <c r="R682"/>
  <c r="R683"/>
  <c r="R684"/>
  <c r="R686"/>
  <c r="R687"/>
  <c r="R688"/>
  <c r="R689"/>
  <c r="R690"/>
  <c r="R674"/>
  <c r="R477"/>
  <c r="R478"/>
  <c r="R479"/>
  <c r="R481"/>
  <c r="R482"/>
  <c r="R483"/>
  <c r="R484"/>
  <c r="R486"/>
  <c r="R487"/>
  <c r="R488"/>
  <c r="R489"/>
  <c r="R490"/>
  <c r="R491"/>
  <c r="R492"/>
  <c r="R493"/>
  <c r="R494"/>
  <c r="R496"/>
  <c r="R497"/>
  <c r="R498"/>
  <c r="R499"/>
  <c r="R500"/>
  <c r="R501"/>
  <c r="R502"/>
  <c r="R503"/>
  <c r="R504"/>
  <c r="R506"/>
  <c r="R507"/>
  <c r="R508"/>
  <c r="R509"/>
  <c r="R510"/>
  <c r="R511"/>
  <c r="R512"/>
  <c r="R513"/>
  <c r="R514"/>
  <c r="R516"/>
  <c r="R517"/>
  <c r="R518"/>
  <c r="R519"/>
  <c r="R521"/>
  <c r="R522"/>
  <c r="R523"/>
  <c r="R524"/>
  <c r="R526"/>
  <c r="R527"/>
  <c r="R528"/>
  <c r="R529"/>
  <c r="R530"/>
  <c r="R531"/>
  <c r="R532"/>
  <c r="R533"/>
  <c r="R534"/>
  <c r="R535"/>
  <c r="R536"/>
  <c r="R537"/>
  <c r="R538"/>
  <c r="R539"/>
  <c r="R542"/>
  <c r="R543"/>
  <c r="R544"/>
  <c r="R545"/>
  <c r="R547"/>
  <c r="R548"/>
  <c r="R549"/>
  <c r="R550"/>
  <c r="R551"/>
  <c r="R552"/>
  <c r="R553"/>
  <c r="R554"/>
  <c r="R555"/>
  <c r="R557"/>
  <c r="R558"/>
  <c r="R559"/>
  <c r="R560"/>
  <c r="R562"/>
  <c r="R563"/>
  <c r="R564"/>
  <c r="R565"/>
  <c r="R566"/>
  <c r="R567"/>
  <c r="R568"/>
  <c r="R569"/>
  <c r="R570"/>
  <c r="R572"/>
  <c r="R573"/>
  <c r="R574"/>
  <c r="R575"/>
  <c r="R577"/>
  <c r="R578"/>
  <c r="R579"/>
  <c r="R580"/>
  <c r="R582"/>
  <c r="R583"/>
  <c r="R584"/>
  <c r="R585"/>
  <c r="R587"/>
  <c r="R588"/>
  <c r="R589"/>
  <c r="R590"/>
  <c r="R592"/>
  <c r="R593"/>
  <c r="R594"/>
  <c r="R595"/>
  <c r="R597"/>
  <c r="R598"/>
  <c r="R599"/>
  <c r="R600"/>
  <c r="R601"/>
  <c r="R602"/>
  <c r="R603"/>
  <c r="R604"/>
  <c r="R605"/>
  <c r="R608"/>
  <c r="R609"/>
  <c r="R610"/>
  <c r="R611"/>
  <c r="R613"/>
  <c r="R614"/>
  <c r="R615"/>
  <c r="R616"/>
  <c r="R618"/>
  <c r="R619"/>
  <c r="R620"/>
  <c r="R621"/>
  <c r="R623"/>
  <c r="R624"/>
  <c r="R625"/>
  <c r="R626"/>
  <c r="R628"/>
  <c r="R629"/>
  <c r="R630"/>
  <c r="R631"/>
  <c r="R633"/>
  <c r="R634"/>
  <c r="R635"/>
  <c r="R636"/>
  <c r="R638"/>
  <c r="R639"/>
  <c r="R640"/>
  <c r="R641"/>
  <c r="R643"/>
  <c r="R644"/>
  <c r="R645"/>
  <c r="R646"/>
  <c r="R648"/>
  <c r="R649"/>
  <c r="R650"/>
  <c r="R651"/>
  <c r="R653"/>
  <c r="R654"/>
  <c r="R655"/>
  <c r="R656"/>
  <c r="R658"/>
  <c r="R659"/>
  <c r="R660"/>
  <c r="R661"/>
  <c r="R663"/>
  <c r="R664"/>
  <c r="R665"/>
  <c r="R666"/>
  <c r="R667"/>
  <c r="R668"/>
  <c r="R669"/>
  <c r="R670"/>
  <c r="R671"/>
  <c r="R476"/>
  <c r="R445"/>
  <c r="R446"/>
  <c r="R447"/>
  <c r="R448"/>
  <c r="R450"/>
  <c r="R451"/>
  <c r="R452"/>
  <c r="R453"/>
  <c r="R454"/>
  <c r="R456"/>
  <c r="R457"/>
  <c r="R458"/>
  <c r="R459"/>
  <c r="R460"/>
  <c r="R462"/>
  <c r="R463"/>
  <c r="R464"/>
  <c r="R465"/>
  <c r="R466"/>
  <c r="R468"/>
  <c r="R469"/>
  <c r="R470"/>
  <c r="R471"/>
  <c r="R472"/>
  <c r="R444"/>
  <c r="R379"/>
  <c r="R380"/>
  <c r="R381"/>
  <c r="R383"/>
  <c r="R384"/>
  <c r="R385"/>
  <c r="R386"/>
  <c r="R387"/>
  <c r="R388"/>
  <c r="R389"/>
  <c r="R390"/>
  <c r="R391"/>
  <c r="R393"/>
  <c r="R394"/>
  <c r="R395"/>
  <c r="R396"/>
  <c r="R398"/>
  <c r="R399"/>
  <c r="R400"/>
  <c r="R401"/>
  <c r="R402"/>
  <c r="R403"/>
  <c r="R404"/>
  <c r="R405"/>
  <c r="R406"/>
  <c r="R408"/>
  <c r="R409"/>
  <c r="R410"/>
  <c r="R411"/>
  <c r="R413"/>
  <c r="R414"/>
  <c r="R415"/>
  <c r="R416"/>
  <c r="R418"/>
  <c r="R419"/>
  <c r="R420"/>
  <c r="R421"/>
  <c r="R423"/>
  <c r="R424"/>
  <c r="R425"/>
  <c r="R426"/>
  <c r="R428"/>
  <c r="R429"/>
  <c r="R430"/>
  <c r="R431"/>
  <c r="R433"/>
  <c r="R434"/>
  <c r="R435"/>
  <c r="R436"/>
  <c r="R437"/>
  <c r="R438"/>
  <c r="R439"/>
  <c r="R440"/>
  <c r="R441"/>
  <c r="R378"/>
  <c r="R147"/>
  <c r="R148"/>
  <c r="R149"/>
  <c r="R150"/>
  <c r="R151"/>
  <c r="R152"/>
  <c r="R153"/>
  <c r="R154"/>
  <c r="R155"/>
  <c r="R156"/>
  <c r="R158"/>
  <c r="R159"/>
  <c r="R160"/>
  <c r="R161"/>
  <c r="R162"/>
  <c r="R164"/>
  <c r="R165"/>
  <c r="R166"/>
  <c r="R167"/>
  <c r="R168"/>
  <c r="R170"/>
  <c r="R171"/>
  <c r="R172"/>
  <c r="R173"/>
  <c r="R174"/>
  <c r="R176"/>
  <c r="R177"/>
  <c r="R178"/>
  <c r="R179"/>
  <c r="R180"/>
  <c r="R181"/>
  <c r="R182"/>
  <c r="R183"/>
  <c r="R184"/>
  <c r="R185"/>
  <c r="R186"/>
  <c r="R188"/>
  <c r="R189"/>
  <c r="R190"/>
  <c r="R191"/>
  <c r="R192"/>
  <c r="R194"/>
  <c r="R195"/>
  <c r="R196"/>
  <c r="R197"/>
  <c r="R198"/>
  <c r="R200"/>
  <c r="R201"/>
  <c r="R202"/>
  <c r="R203"/>
  <c r="R204"/>
  <c r="R206"/>
  <c r="R207"/>
  <c r="R208"/>
  <c r="R209"/>
  <c r="R210"/>
  <c r="R211"/>
  <c r="R212"/>
  <c r="R213"/>
  <c r="R214"/>
  <c r="R215"/>
  <c r="R216"/>
  <c r="R218"/>
  <c r="R219"/>
  <c r="R220"/>
  <c r="R221"/>
  <c r="R222"/>
  <c r="R225"/>
  <c r="R226"/>
  <c r="R227"/>
  <c r="R228"/>
  <c r="R229"/>
  <c r="R231"/>
  <c r="R232"/>
  <c r="R233"/>
  <c r="R234"/>
  <c r="R235"/>
  <c r="R237"/>
  <c r="R238"/>
  <c r="R239"/>
  <c r="R240"/>
  <c r="R241"/>
  <c r="R243"/>
  <c r="R244"/>
  <c r="R245"/>
  <c r="R246"/>
  <c r="R247"/>
  <c r="R249"/>
  <c r="R250"/>
  <c r="R251"/>
  <c r="R252"/>
  <c r="R253"/>
  <c r="R255"/>
  <c r="R256"/>
  <c r="R257"/>
  <c r="R258"/>
  <c r="R259"/>
  <c r="R261"/>
  <c r="R262"/>
  <c r="R263"/>
  <c r="R264"/>
  <c r="R265"/>
  <c r="R267"/>
  <c r="R268"/>
  <c r="R269"/>
  <c r="R270"/>
  <c r="R271"/>
  <c r="R273"/>
  <c r="R274"/>
  <c r="R275"/>
  <c r="R276"/>
  <c r="R277"/>
  <c r="R279"/>
  <c r="R280"/>
  <c r="R281"/>
  <c r="R282"/>
  <c r="R283"/>
  <c r="R285"/>
  <c r="R286"/>
  <c r="R287"/>
  <c r="R288"/>
  <c r="R289"/>
  <c r="R291"/>
  <c r="R292"/>
  <c r="R293"/>
  <c r="R294"/>
  <c r="R295"/>
  <c r="R298"/>
  <c r="R299"/>
  <c r="R300"/>
  <c r="R301"/>
  <c r="R302"/>
  <c r="R304"/>
  <c r="R305"/>
  <c r="R306"/>
  <c r="R307"/>
  <c r="R308"/>
  <c r="R310"/>
  <c r="R311"/>
  <c r="R312"/>
  <c r="R313"/>
  <c r="R314"/>
  <c r="R316"/>
  <c r="R317"/>
  <c r="R318"/>
  <c r="R319"/>
  <c r="R320"/>
  <c r="R322"/>
  <c r="R323"/>
  <c r="R324"/>
  <c r="R325"/>
  <c r="R326"/>
  <c r="R328"/>
  <c r="R329"/>
  <c r="R330"/>
  <c r="R331"/>
  <c r="R332"/>
  <c r="R334"/>
  <c r="R335"/>
  <c r="R336"/>
  <c r="R337"/>
  <c r="R338"/>
  <c r="R340"/>
  <c r="R341"/>
  <c r="R342"/>
  <c r="R343"/>
  <c r="R344"/>
  <c r="R346"/>
  <c r="R347"/>
  <c r="R348"/>
  <c r="R349"/>
  <c r="R350"/>
  <c r="R352"/>
  <c r="R353"/>
  <c r="R354"/>
  <c r="R355"/>
  <c r="R356"/>
  <c r="R358"/>
  <c r="R359"/>
  <c r="R360"/>
  <c r="R361"/>
  <c r="R362"/>
  <c r="R364"/>
  <c r="R365"/>
  <c r="R366"/>
  <c r="R367"/>
  <c r="R368"/>
  <c r="R370"/>
  <c r="R371"/>
  <c r="R372"/>
  <c r="R373"/>
  <c r="R374"/>
  <c r="R146"/>
  <c r="R96"/>
  <c r="R97"/>
  <c r="R98"/>
  <c r="R99"/>
  <c r="R100"/>
  <c r="R102"/>
  <c r="R103"/>
  <c r="R104"/>
  <c r="R105"/>
  <c r="R106"/>
  <c r="R108"/>
  <c r="R109"/>
  <c r="R110"/>
  <c r="R111"/>
  <c r="R112"/>
  <c r="R114"/>
  <c r="R115"/>
  <c r="R116"/>
  <c r="R117"/>
  <c r="R118"/>
  <c r="R120"/>
  <c r="R121"/>
  <c r="R122"/>
  <c r="R123"/>
  <c r="R124"/>
  <c r="R126"/>
  <c r="R127"/>
  <c r="R128"/>
  <c r="R129"/>
  <c r="R130"/>
  <c r="R132"/>
  <c r="R133"/>
  <c r="R134"/>
  <c r="R135"/>
  <c r="R136"/>
  <c r="R138"/>
  <c r="R139"/>
  <c r="R140"/>
  <c r="R141"/>
  <c r="R142"/>
  <c r="R90"/>
  <c r="R91"/>
  <c r="R92"/>
  <c r="R93"/>
  <c r="R94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66"/>
  <c r="R31"/>
  <c r="R32"/>
  <c r="R33"/>
  <c r="R34"/>
  <c r="R35"/>
  <c r="R36"/>
  <c r="R37"/>
  <c r="R39"/>
  <c r="R40"/>
  <c r="R41"/>
  <c r="R42"/>
  <c r="R43"/>
  <c r="R44"/>
  <c r="R46"/>
  <c r="R47"/>
  <c r="R48"/>
  <c r="R49"/>
  <c r="R51"/>
  <c r="R52"/>
  <c r="R53"/>
  <c r="R54"/>
  <c r="R55"/>
  <c r="R56"/>
  <c r="R57"/>
  <c r="R58"/>
  <c r="R59"/>
  <c r="R60"/>
  <c r="R61"/>
  <c r="R62"/>
  <c r="R16"/>
  <c r="B15" l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R22" i="3" l="1"/>
  <c r="R26"/>
  <c r="R25"/>
  <c r="R24"/>
  <c r="R23"/>
  <c r="R20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5"/>
  <c r="R56"/>
  <c r="R57"/>
  <c r="R58"/>
  <c r="R59"/>
  <c r="R60"/>
  <c r="R63"/>
  <c r="R64"/>
  <c r="R65"/>
  <c r="R66"/>
  <c r="R67"/>
  <c r="R68"/>
  <c r="R69"/>
  <c r="R72"/>
  <c r="R73"/>
  <c r="R74"/>
  <c r="R75"/>
  <c r="R76"/>
  <c r="R77"/>
  <c r="R79"/>
  <c r="R80"/>
  <c r="R81"/>
  <c r="R82"/>
  <c r="R83"/>
  <c r="R85"/>
  <c r="R86"/>
  <c r="R87"/>
  <c r="R88"/>
  <c r="R89"/>
  <c r="R90"/>
  <c r="R93"/>
  <c r="R94"/>
  <c r="R95"/>
  <c r="R96"/>
  <c r="R97"/>
  <c r="R99"/>
  <c r="R100"/>
  <c r="R101"/>
  <c r="R102"/>
  <c r="R103"/>
  <c r="R105"/>
  <c r="R106"/>
  <c r="R107"/>
  <c r="R108"/>
  <c r="R109"/>
  <c r="R112"/>
  <c r="R113"/>
  <c r="R114"/>
  <c r="R115"/>
  <c r="R116"/>
  <c r="R118"/>
  <c r="R119"/>
  <c r="R120"/>
  <c r="R121"/>
  <c r="R122"/>
  <c r="R126"/>
  <c r="R127"/>
  <c r="R128"/>
  <c r="R129"/>
  <c r="R130"/>
  <c r="R131"/>
  <c r="R132"/>
  <c r="R133"/>
  <c r="R134"/>
  <c r="R135"/>
  <c r="R136"/>
  <c r="R137"/>
  <c r="R138"/>
  <c r="R140"/>
  <c r="R141"/>
  <c r="R142"/>
  <c r="R143"/>
  <c r="R144"/>
  <c r="R145"/>
  <c r="R146"/>
  <c r="R148"/>
  <c r="R149"/>
  <c r="R150"/>
  <c r="R151"/>
  <c r="R152"/>
  <c r="R154"/>
  <c r="R155"/>
  <c r="R156"/>
  <c r="R157"/>
  <c r="R158"/>
  <c r="R159"/>
  <c r="R160"/>
  <c r="R164"/>
  <c r="R165"/>
  <c r="R166"/>
  <c r="R167"/>
  <c r="R168"/>
  <c r="R170"/>
  <c r="R171"/>
  <c r="R172"/>
  <c r="R173"/>
  <c r="R174"/>
  <c r="R176"/>
  <c r="R177"/>
  <c r="R178"/>
  <c r="R179"/>
  <c r="R180"/>
  <c r="R182"/>
  <c r="R183"/>
  <c r="R184"/>
  <c r="R185"/>
  <c r="R186"/>
  <c r="R188"/>
  <c r="R189"/>
  <c r="R190"/>
  <c r="R191"/>
  <c r="R193"/>
  <c r="R195"/>
  <c r="R196"/>
  <c r="R197"/>
  <c r="R198"/>
  <c r="R199"/>
  <c r="R201"/>
  <c r="R202"/>
  <c r="R203"/>
  <c r="R204"/>
  <c r="R205"/>
  <c r="R207"/>
  <c r="R208"/>
  <c r="R209"/>
  <c r="R210"/>
  <c r="R211"/>
  <c r="R213"/>
  <c r="R214"/>
  <c r="R215"/>
  <c r="R216"/>
  <c r="R217"/>
  <c r="R219"/>
  <c r="R220"/>
  <c r="R221"/>
  <c r="R222"/>
  <c r="R223"/>
  <c r="R226"/>
  <c r="R227"/>
  <c r="R228"/>
  <c r="R229"/>
  <c r="R230"/>
  <c r="R232"/>
  <c r="R233"/>
  <c r="R234"/>
  <c r="R235"/>
  <c r="R236"/>
  <c r="R238"/>
  <c r="R239"/>
  <c r="R240"/>
  <c r="R241"/>
  <c r="R242"/>
  <c r="R244"/>
  <c r="R245"/>
  <c r="R246"/>
  <c r="R247"/>
  <c r="R248"/>
  <c r="R250"/>
  <c r="R251"/>
  <c r="R252"/>
  <c r="R253"/>
  <c r="R254"/>
  <c r="R31"/>
  <c r="R30"/>
  <c r="R29"/>
  <c r="R28"/>
  <c r="R19"/>
  <c r="R18"/>
  <c r="R17"/>
  <c r="R16"/>
  <c r="R13"/>
  <c r="R12"/>
  <c r="R11"/>
  <c r="R10"/>
  <c r="R6"/>
  <c r="R7"/>
  <c r="R8"/>
  <c r="R5"/>
  <c r="R163" l="1"/>
  <c r="R15"/>
  <c r="R153"/>
  <c r="S154" s="1"/>
  <c r="R139"/>
  <c r="R117"/>
  <c r="R249"/>
  <c r="R243"/>
  <c r="R237"/>
  <c r="R231"/>
  <c r="R225"/>
  <c r="R218"/>
  <c r="R212"/>
  <c r="R206"/>
  <c r="R200"/>
  <c r="R181"/>
  <c r="R175"/>
  <c r="R169"/>
  <c r="R125"/>
  <c r="R111"/>
  <c r="R104"/>
  <c r="R98"/>
  <c r="R92"/>
  <c r="R78"/>
  <c r="R9"/>
  <c r="R4"/>
  <c r="S20" s="1"/>
  <c r="R84"/>
  <c r="R27"/>
  <c r="R194"/>
  <c r="R187"/>
  <c r="R71"/>
  <c r="R62"/>
  <c r="S69" s="1"/>
  <c r="R54"/>
  <c r="R21"/>
  <c r="S145"/>
  <c r="S130"/>
  <c r="S139"/>
  <c r="S137"/>
  <c r="S135"/>
  <c r="S133"/>
  <c r="S131"/>
  <c r="S129"/>
  <c r="S127"/>
  <c r="S126"/>
  <c r="S144"/>
  <c r="S140"/>
  <c r="S136"/>
  <c r="S132"/>
  <c r="S128"/>
  <c r="S146"/>
  <c r="S142"/>
  <c r="S138"/>
  <c r="S134"/>
  <c r="S206" l="1"/>
  <c r="S158"/>
  <c r="S78"/>
  <c r="S161"/>
  <c r="S181"/>
  <c r="S50"/>
  <c r="S117"/>
  <c r="S169"/>
  <c r="S84"/>
  <c r="S237"/>
  <c r="S160"/>
  <c r="S155"/>
  <c r="S156"/>
  <c r="S159"/>
  <c r="S187"/>
  <c r="S13"/>
  <c r="S212"/>
  <c r="S231"/>
  <c r="S157"/>
  <c r="S67"/>
  <c r="S65"/>
  <c r="S64"/>
  <c r="S68"/>
  <c r="S66"/>
  <c r="S63"/>
  <c r="S242"/>
  <c r="S200"/>
  <c r="S224"/>
  <c r="S249"/>
  <c r="S193"/>
  <c r="S26"/>
  <c r="S218"/>
  <c r="S243"/>
  <c r="S175"/>
  <c r="S141"/>
  <c r="S143"/>
  <c r="S148"/>
  <c r="S149"/>
  <c r="S150"/>
  <c r="S151"/>
  <c r="S152"/>
  <c r="S178"/>
  <c r="S222"/>
  <c r="S12"/>
  <c r="S103"/>
  <c r="S182"/>
  <c r="S202"/>
  <c r="S221"/>
  <c r="S241"/>
  <c r="S17"/>
  <c r="S47"/>
  <c r="S102"/>
  <c r="S42"/>
  <c r="S60"/>
  <c r="S81"/>
  <c r="S101"/>
  <c r="S121"/>
  <c r="S179"/>
  <c r="S199"/>
  <c r="S219"/>
  <c r="S239"/>
  <c r="S8"/>
  <c r="S29"/>
  <c r="S45"/>
  <c r="S89"/>
  <c r="S188"/>
  <c r="S228"/>
  <c r="S170"/>
  <c r="S168"/>
  <c r="S213"/>
  <c r="S7"/>
  <c r="S99"/>
  <c r="S177"/>
  <c r="S197"/>
  <c r="S216"/>
  <c r="S236"/>
  <c r="S11"/>
  <c r="S43"/>
  <c r="S97"/>
  <c r="S38"/>
  <c r="S56"/>
  <c r="S76"/>
  <c r="S96"/>
  <c r="S116"/>
  <c r="S174"/>
  <c r="S195"/>
  <c r="S214"/>
  <c r="S234"/>
  <c r="S253"/>
  <c r="S24"/>
  <c r="S41"/>
  <c r="S59"/>
  <c r="S80"/>
  <c r="S105"/>
  <c r="S183"/>
  <c r="S217"/>
  <c r="S252"/>
  <c r="S122"/>
  <c r="S203"/>
  <c r="S247"/>
  <c r="S23"/>
  <c r="S172"/>
  <c r="S191"/>
  <c r="S211"/>
  <c r="S232"/>
  <c r="S251"/>
  <c r="S39"/>
  <c r="S93"/>
  <c r="S34"/>
  <c r="S51"/>
  <c r="S72"/>
  <c r="S90"/>
  <c r="S112"/>
  <c r="S165"/>
  <c r="S189"/>
  <c r="S209"/>
  <c r="S229"/>
  <c r="S248"/>
  <c r="S19"/>
  <c r="S37"/>
  <c r="S55"/>
  <c r="S75"/>
  <c r="S100"/>
  <c r="S120"/>
  <c r="S173"/>
  <c r="S208"/>
  <c r="S118"/>
  <c r="S87"/>
  <c r="S77"/>
  <c r="S6"/>
  <c r="S254"/>
  <c r="S250"/>
  <c r="S245"/>
  <c r="S240"/>
  <c r="S235"/>
  <c r="S226"/>
  <c r="S220"/>
  <c r="S215"/>
  <c r="S210"/>
  <c r="S201"/>
  <c r="S196"/>
  <c r="S185"/>
  <c r="S176"/>
  <c r="S166"/>
  <c r="S114"/>
  <c r="S83"/>
  <c r="S74"/>
  <c r="S58"/>
  <c r="S36"/>
  <c r="S44"/>
  <c r="S53"/>
  <c r="S22"/>
  <c r="S10"/>
  <c r="S113"/>
  <c r="S94"/>
  <c r="S82"/>
  <c r="S73"/>
  <c r="S57"/>
  <c r="S31"/>
  <c r="S230"/>
  <c r="S205"/>
  <c r="S190"/>
  <c r="S180"/>
  <c r="S171"/>
  <c r="S119"/>
  <c r="S88"/>
  <c r="S79"/>
  <c r="S32"/>
  <c r="S40"/>
  <c r="S48"/>
  <c r="S28"/>
  <c r="S16"/>
  <c r="S5"/>
  <c r="S192"/>
  <c r="S233"/>
  <c r="S18"/>
  <c r="S108"/>
  <c r="S167"/>
  <c r="S186"/>
  <c r="S207"/>
  <c r="S227"/>
  <c r="S246"/>
  <c r="S35"/>
  <c r="S52"/>
  <c r="S107"/>
  <c r="S30"/>
  <c r="S46"/>
  <c r="S86"/>
  <c r="S106"/>
  <c r="S184"/>
  <c r="S204"/>
  <c r="S223"/>
  <c r="S244"/>
  <c r="S33"/>
  <c r="S49"/>
  <c r="S95"/>
  <c r="S115"/>
  <c r="S164"/>
  <c r="S198"/>
  <c r="S238"/>
  <c r="S85"/>
  <c r="S25"/>
  <c r="S109"/>
  <c r="S147" l="1"/>
  <c r="S14"/>
  <c r="S21"/>
  <c r="S27"/>
  <c r="S123"/>
</calcChain>
</file>

<file path=xl/sharedStrings.xml><?xml version="1.0" encoding="utf-8"?>
<sst xmlns="http://schemas.openxmlformats.org/spreadsheetml/2006/main" count="949" uniqueCount="255">
  <si>
    <r>
      <t>1.</t>
    </r>
    <r>
      <rPr>
        <b/>
        <sz val="7"/>
        <color theme="1"/>
        <rFont val="Times New Roman"/>
        <family val="1"/>
        <charset val="204"/>
      </rPr>
      <t xml:space="preserve">        </t>
    </r>
    <r>
      <rPr>
        <b/>
        <sz val="12"/>
        <color theme="1"/>
        <rFont val="Times New Roman"/>
        <family val="1"/>
        <charset val="204"/>
      </rPr>
      <t>УКАЖИТЕ ВАШ ПОЛ</t>
    </r>
  </si>
  <si>
    <r>
      <t>2.</t>
    </r>
    <r>
      <rPr>
        <b/>
        <sz val="7"/>
        <color theme="1"/>
        <rFont val="Times New Roman"/>
        <family val="1"/>
        <charset val="204"/>
      </rPr>
      <t xml:space="preserve">       </t>
    </r>
    <r>
      <rPr>
        <b/>
        <sz val="12"/>
        <color theme="1"/>
        <rFont val="Times New Roman"/>
        <family val="1"/>
        <charset val="204"/>
      </rPr>
      <t>УКАЖИТЕ ВАШ ВОЗРАСТ</t>
    </r>
  </si>
  <si>
    <t xml:space="preserve">Мужской </t>
  </si>
  <si>
    <t>До 20 лет</t>
  </si>
  <si>
    <t>От 21 года до 35 лет</t>
  </si>
  <si>
    <t>Женский</t>
  </si>
  <si>
    <t>От 36 до 50 лет</t>
  </si>
  <si>
    <t>Старше 51 года</t>
  </si>
  <si>
    <r>
      <t>3.</t>
    </r>
    <r>
      <rPr>
        <b/>
        <sz val="7"/>
        <color theme="1"/>
        <rFont val="Times New Roman"/>
        <family val="1"/>
        <charset val="204"/>
      </rPr>
      <t xml:space="preserve">          </t>
    </r>
    <r>
      <rPr>
        <b/>
        <sz val="12"/>
        <color theme="1"/>
        <rFont val="Times New Roman"/>
        <family val="1"/>
        <charset val="204"/>
      </rPr>
      <t>КАКОВ ВАШ СОЦИАЛЬНЫЙ СТАТУС?</t>
    </r>
  </si>
  <si>
    <r>
      <t>4.</t>
    </r>
    <r>
      <rPr>
        <b/>
        <sz val="7"/>
        <color theme="1"/>
        <rFont val="Times New Roman"/>
        <family val="1"/>
        <charset val="204"/>
      </rPr>
      <t xml:space="preserve">       </t>
    </r>
    <r>
      <rPr>
        <b/>
        <sz val="12"/>
        <color theme="1"/>
        <rFont val="Times New Roman"/>
        <family val="1"/>
        <charset val="204"/>
      </rPr>
      <t>ЕСТЬ ЛИ У ВАС ДЕТИ?</t>
    </r>
  </si>
  <si>
    <t>Работаю</t>
  </si>
  <si>
    <t>Нет детей</t>
  </si>
  <si>
    <t>Без работы</t>
  </si>
  <si>
    <t>1 ребенок</t>
  </si>
  <si>
    <t>Учусь/студент</t>
  </si>
  <si>
    <t>Домохозяйка (домохозяин)</t>
  </si>
  <si>
    <t>2 ребенка</t>
  </si>
  <si>
    <t>Пенсионер</t>
  </si>
  <si>
    <t>Иное_______________</t>
  </si>
  <si>
    <t>3 и более детей</t>
  </si>
  <si>
    <r>
      <t>5.</t>
    </r>
    <r>
      <rPr>
        <b/>
        <sz val="7"/>
        <color theme="1"/>
        <rFont val="Times New Roman"/>
        <family val="1"/>
        <charset val="204"/>
      </rPr>
      <t xml:space="preserve">          </t>
    </r>
    <r>
      <rPr>
        <b/>
        <sz val="12"/>
        <color theme="1"/>
        <rFont val="Times New Roman"/>
        <family val="1"/>
        <charset val="204"/>
      </rPr>
      <t>КАКОЕ У ВАС ОБРАЗОВАНИЯ?</t>
    </r>
    <r>
      <rPr>
        <i/>
        <sz val="12"/>
        <color theme="1"/>
        <rFont val="Times New Roman"/>
        <family val="1"/>
        <charset val="204"/>
      </rPr>
      <t xml:space="preserve"> (пожалуйста, выберите один вариант ответа)</t>
    </r>
  </si>
  <si>
    <r>
      <t>6.</t>
    </r>
    <r>
      <rPr>
        <b/>
        <sz val="7"/>
        <color theme="1"/>
        <rFont val="Times New Roman"/>
        <family val="1"/>
        <charset val="204"/>
      </rPr>
      <t xml:space="preserve">        </t>
    </r>
    <r>
      <rPr>
        <b/>
        <sz val="12"/>
        <color theme="1"/>
        <rFont val="Times New Roman"/>
        <family val="1"/>
        <charset val="204"/>
      </rPr>
      <t>КАКОВ ПРИМЕРНО СРЕДНЕМЕСЯЧНЫЙ ДОХОД В РАСЧЕТЕ НА ОДНОГО ЧЛЕНА ВАШЕЙ СЕМЬИ?</t>
    </r>
  </si>
  <si>
    <t>Общее среднее</t>
  </si>
  <si>
    <t>До 5 тысяч рублей</t>
  </si>
  <si>
    <t>Средне специальное</t>
  </si>
  <si>
    <t>От 5 до 15 тысяч рублей</t>
  </si>
  <si>
    <t>Неполное высшее</t>
  </si>
  <si>
    <t>От 15 до 30 тысяч рублей</t>
  </si>
  <si>
    <t>Высшее</t>
  </si>
  <si>
    <t>От 30 до 45 тысяч рублей</t>
  </si>
  <si>
    <t>Научная степень</t>
  </si>
  <si>
    <t>Более 45 тысяч рублей</t>
  </si>
  <si>
    <t>Иное ____________________</t>
  </si>
  <si>
    <t>УДОВЛЕТВОРЕННОСТЬ КАЧЕСТВОМ И ЦЕНАМИ ТОВАРОВ И УСЛУГ</t>
  </si>
  <si>
    <t xml:space="preserve">Избыточно (много) </t>
  </si>
  <si>
    <t>Достаточно</t>
  </si>
  <si>
    <t>Мало</t>
  </si>
  <si>
    <t>Нет совсем</t>
  </si>
  <si>
    <t>Затрудняюсь ответить</t>
  </si>
  <si>
    <t>ОЦЕНКА СОСТОЯНИЯ КОНКУРЕНЦИИ И КОНКУРЕНТНОЙ СРЕДЫ</t>
  </si>
  <si>
    <r>
      <t>11.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2"/>
        <color theme="1"/>
        <rFont val="Times New Roman"/>
        <family val="1"/>
        <charset val="204"/>
      </rPr>
      <t xml:space="preserve">ОЦЕНИТЕ КАЧЕСТВО УСЛУГ СУБЪЕКТОВ ЕСТЕСТВЕННЫХ МОНОПОЛИЙ В ВАШЕМ ГОРОДЕ (РАЙОНЕ)? 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пожалуйста, выберите один вариант ответа для каждой строки):</t>
    </r>
  </si>
  <si>
    <t>Водоснабжение, водоотведение</t>
  </si>
  <si>
    <t xml:space="preserve">Водоочистка </t>
  </si>
  <si>
    <t xml:space="preserve">Электроснабжение </t>
  </si>
  <si>
    <t xml:space="preserve">Теплоснабжение </t>
  </si>
  <si>
    <t xml:space="preserve">Телефонная связь </t>
  </si>
  <si>
    <t xml:space="preserve">Не изменилось </t>
  </si>
  <si>
    <r>
      <t>13.</t>
    </r>
    <r>
      <rPr>
        <b/>
        <sz val="7"/>
        <color theme="1"/>
        <rFont val="Times New Roman"/>
        <family val="1"/>
        <charset val="204"/>
      </rPr>
      <t xml:space="preserve">         </t>
    </r>
    <r>
      <rPr>
        <b/>
        <sz val="12"/>
        <color theme="1"/>
        <rFont val="Times New Roman"/>
        <family val="1"/>
        <charset val="204"/>
      </rPr>
      <t xml:space="preserve">ОЦЕНИТЕ КАЧЕСТВО ОФИЦИАЛЬНОЙ ИНФОРМАЦИИ О СОСТОЯНИИ КОНКУРЕНТНОЙ СРЕДЫ НА РЫНКАХ ТОВАРОВ И УСЛУГ РЕСПУБЛИКИ БУРЯТИЯ, РАЗМЕЩАЕМОЙ В ОТКРЫТОМ ДОСТУПЕ </t>
    </r>
    <r>
      <rPr>
        <i/>
        <sz val="12"/>
        <color theme="1"/>
        <rFont val="Times New Roman"/>
        <family val="1"/>
        <charset val="204"/>
      </rPr>
      <t>(пожалуйста, выберите один вариант ответа для каждой строки)</t>
    </r>
  </si>
  <si>
    <t xml:space="preserve">Уровень доступности </t>
  </si>
  <si>
    <t xml:space="preserve">Уровень понятности </t>
  </si>
  <si>
    <t xml:space="preserve">Уровень получения </t>
  </si>
  <si>
    <t>2 Рынок услуг дополнительного образования детей</t>
  </si>
  <si>
    <t>1 Рынок услуг дошкольного образования</t>
  </si>
  <si>
    <t>ОТВЕТ</t>
  </si>
  <si>
    <t>ВАРИАНТ ОТВЕТА</t>
  </si>
  <si>
    <t>4 Рынок медицинских услуг</t>
  </si>
  <si>
    <t>5 Рынок услуг психолого-педагогического сопровождения детей с ограниченными возможностями здоровья</t>
  </si>
  <si>
    <t>6 Рынок услуг в сфере культуры</t>
  </si>
  <si>
    <t>7 Рынок услуг жилищно-коммунального хозяйства.</t>
  </si>
  <si>
    <t>8 Рынок розничной торговли</t>
  </si>
  <si>
    <t>9. Рынок услуг перевозки пассажиров наземным транспортом.</t>
  </si>
  <si>
    <t>10. Рынок услуг связи</t>
  </si>
  <si>
    <t>11. Рынок услуг социального обслуживания населения</t>
  </si>
  <si>
    <t>Удовлетворен</t>
  </si>
  <si>
    <t>Скорее удовлетворен</t>
  </si>
  <si>
    <t>Скорее неудовлетворен</t>
  </si>
  <si>
    <t>Неудовлетворен</t>
  </si>
  <si>
    <t>8.1. Уровень цен</t>
  </si>
  <si>
    <t xml:space="preserve">8.2. Качество </t>
  </si>
  <si>
    <t>8.3. Возможность выбора</t>
  </si>
  <si>
    <t xml:space="preserve">Снизилось </t>
  </si>
  <si>
    <t xml:space="preserve">Увеличилось </t>
  </si>
  <si>
    <t>12.1. Уровень цен</t>
  </si>
  <si>
    <t xml:space="preserve">12.2. Качество </t>
  </si>
  <si>
    <t>12.3. Возможность выбора</t>
  </si>
  <si>
    <t>Снижение</t>
  </si>
  <si>
    <t>Увеличение</t>
  </si>
  <si>
    <t>СОЦИАЛЬНО-ДЕМОГРАФИЧЕСКИЕ ХАРАКТЕРИСТИКИ</t>
  </si>
  <si>
    <t>ХАРАКТЕРИСТИКА БИЗНЕСА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</si>
  <si>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 xml:space="preserve">В ТЕЧЕНИЕ КАКОГО ПЕРИОДА ВРЕМЕНИ ВАШ БИЗНЕС ОСУЩЕСТВЛЯЕТ СВОЮ ДЕЯТЕЛЬНОСТЬ? </t>
    </r>
    <r>
      <rPr>
        <i/>
        <sz val="12"/>
        <color theme="1"/>
        <rFont val="Times New Roman"/>
        <family val="1"/>
        <charset val="204"/>
      </rPr>
      <t>(пожалуйста, выберите один вариант ответа)</t>
    </r>
  </si>
  <si>
    <t>Менее 1 года</t>
  </si>
  <si>
    <t>Собственник  бизнеса</t>
  </si>
  <si>
    <t>От 1 года до 5 лет</t>
  </si>
  <si>
    <t>Более 5 лет</t>
  </si>
  <si>
    <t>Руководитель среднего звена  (руководитель управления/подразделения/отдела)</t>
  </si>
  <si>
    <t xml:space="preserve">Не руководящий сотрудник </t>
  </si>
  <si>
    <r>
      <t>3.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 xml:space="preserve">РАЗМЕР БИЗНЕСА </t>
    </r>
  </si>
  <si>
    <r>
      <t>3.1.</t>
    </r>
    <r>
      <rPr>
        <b/>
        <sz val="7"/>
        <color theme="1"/>
        <rFont val="Times New Roman"/>
        <family val="1"/>
        <charset val="204"/>
      </rPr>
      <t xml:space="preserve">       </t>
    </r>
    <r>
      <rPr>
        <b/>
        <sz val="12"/>
        <color theme="1"/>
        <rFont val="Times New Roman"/>
        <family val="1"/>
        <charset val="204"/>
      </rPr>
      <t xml:space="preserve">КАКОВА ЧИСЛЕННОСТЬ СОТРУДНИКОВ ВАШЕЙ ОРГАНИЗАЦИИ В НАСТОЯЩЕЕ ВРЕМЯ? </t>
    </r>
    <r>
      <rPr>
        <i/>
        <sz val="12"/>
        <color theme="1"/>
        <rFont val="Times New Roman"/>
        <family val="1"/>
        <charset val="204"/>
      </rPr>
      <t>(пожалуйста, выберите один вариант ответа)</t>
    </r>
  </si>
  <si>
    <t>До 15 человек</t>
  </si>
  <si>
    <t>До 5 млн. руб.</t>
  </si>
  <si>
    <t>От 16 до 100 человек</t>
  </si>
  <si>
    <t xml:space="preserve">От 5 до 25 млн. руб. </t>
  </si>
  <si>
    <t>От 101 до 250 человек</t>
  </si>
  <si>
    <t xml:space="preserve">25 и 100 млн. руб. </t>
  </si>
  <si>
    <t xml:space="preserve">От 251 до 1000 человек </t>
  </si>
  <si>
    <t>Более 100 млн. руб.</t>
  </si>
  <si>
    <t xml:space="preserve">Свыше 1000  человек </t>
  </si>
  <si>
    <t xml:space="preserve">Затрудняюсь ответить </t>
  </si>
  <si>
    <r>
      <t>4.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К КАКОЙ СФЕРЕ ЭКОНОМИЧЕСКОЙ ДЕЯТЕЛЬНОСТИ ОТНОСИТСЯ ДЕЯТЕЛЬНОСТЬ БИЗНЕСА, КОТОРЫЙ ВЫ ПРЕДСТАВЛЯЕТЕ?</t>
    </r>
    <r>
      <rPr>
        <sz val="12"/>
        <color theme="1"/>
        <rFont val="Times New Roman"/>
        <family val="1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 xml:space="preserve">(пожалуйста, отметьте основной вид деятельности бизнеса, который Вы представляете) </t>
    </r>
  </si>
  <si>
    <t>Сельское хозяйство, охота и лесное хозяйство</t>
  </si>
  <si>
    <t>Рыболовство, рыбоводство</t>
  </si>
  <si>
    <t>Добыча полезных ископаемых</t>
  </si>
  <si>
    <t>Производство пищевых продуктов, включая напитки, и табака</t>
  </si>
  <si>
    <t>Текстильное и швейное производство</t>
  </si>
  <si>
    <t>Обработка древесины и производство изделий из дерева</t>
  </si>
  <si>
    <t>Целлюлозно-бумажное производство; издательская и полиграфическая деятельность</t>
  </si>
  <si>
    <t>Производство резиновых и пластмассовых изделий</t>
  </si>
  <si>
    <t>Производство готовых металлических изделий</t>
  </si>
  <si>
    <t>Производство машин и оборудования</t>
  </si>
  <si>
    <t>Производство электрооборудования, электронного и оптического оборудования</t>
  </si>
  <si>
    <t>Производство и распределение электроэнергии, газа и воды</t>
  </si>
  <si>
    <t>Строительство</t>
  </si>
  <si>
    <t>Торговля автотранспортными средствами и мотоциклами, их обслуживание и ремонт</t>
  </si>
  <si>
    <t>Оптовая торговля (кроме торговли автотранспортными средствами и мотоциклами)</t>
  </si>
  <si>
    <t>Розничная торговля (кроме торговли автотранспортными средствами и мотоциклами)</t>
  </si>
  <si>
    <t>Гостиницы и рестораны</t>
  </si>
  <si>
    <t>Транспорт и связь</t>
  </si>
  <si>
    <t>Финансовые услуги</t>
  </si>
  <si>
    <t xml:space="preserve">Операции с недвижимым имуществом, аренда и представление услуг </t>
  </si>
  <si>
    <t>Здравоохранение и предоставление социальных услуг</t>
  </si>
  <si>
    <t>Предоставление коммунальных услуг</t>
  </si>
  <si>
    <r>
      <t>5.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 xml:space="preserve">ОСНОВНОЙ ПРОДУКЦИЕЙ (ТОВАРОМ, РАБОТОЙ, УСЛУГОЙ) БИЗНЕСА. КОТОРЫЙ ВЫ ПРЕДСТАВЛЯЕТЕ, ЯВЛЯЕТСЯ: </t>
    </r>
    <r>
      <rPr>
        <i/>
        <sz val="12"/>
        <color theme="1"/>
        <rFont val="Times New Roman"/>
        <family val="1"/>
        <charset val="204"/>
      </rPr>
      <t>(пожалуйста, выберите один вариант ответа)</t>
    </r>
  </si>
  <si>
    <t xml:space="preserve">Услуги </t>
  </si>
  <si>
    <t xml:space="preserve">Конечная продукция </t>
  </si>
  <si>
    <t xml:space="preserve">Сырье или материалы для дальнейшей переработки </t>
  </si>
  <si>
    <t xml:space="preserve">Бизнес осуществляет торговлю товаров и услуг, произведенных другими компаниями </t>
  </si>
  <si>
    <t>Компоненты для производства конечной продукции</t>
  </si>
  <si>
    <r>
      <t>7.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 xml:space="preserve">КАКОЙ ГЕОГРАФИЧЕСКИЙ РЫНОК (РЫНКИ) ЯВЛЯЕТСЯ ОСНОВНЫМ ДЛЯ БИЗНЕСА, КОТОРЫЙ ВЫ ПРЕДСТАВЛЯЕТЕ? </t>
    </r>
    <r>
      <rPr>
        <i/>
        <sz val="12"/>
        <color theme="1"/>
        <rFont val="Times New Roman"/>
        <family val="1"/>
        <charset val="204"/>
      </rPr>
      <t>(пожалуйста, укажите один наиболее подходящий вариант ответа)</t>
    </r>
  </si>
  <si>
    <t>Локальный рынок (отдельное муниципальное образование)</t>
  </si>
  <si>
    <t>Рынки нескольких субъектов РФ</t>
  </si>
  <si>
    <t xml:space="preserve">Рынок Российской Федерации </t>
  </si>
  <si>
    <t>Рынки стран СНГ</t>
  </si>
  <si>
    <t>Рынки стран дальнего зарубежья</t>
  </si>
  <si>
    <r>
      <t>8.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 xml:space="preserve">ВЫБЕРИТЕ УТВЕРЖДЕНИЕ, НАИБОЛЕЕ ТОЧНО ХАРАКТЕРИЗУЮЩИЕ УСЛОВИЯ ВЕДЕНИЯ БИЗНЕСА, КОТОРЫЙ ВЫ ПРЕДСТАВЛЯЕТЕ. </t>
    </r>
    <r>
      <rPr>
        <i/>
        <sz val="12"/>
        <color theme="1"/>
        <rFont val="Times New Roman"/>
        <family val="1"/>
        <charset val="204"/>
      </rPr>
      <t>(пожалуйста, укажите один наиболее подходящий вариант ответа)</t>
    </r>
  </si>
  <si>
    <r>
      <t xml:space="preserve">Для сохранения рыночной позиции нашего бизнеса </t>
    </r>
    <r>
      <rPr>
        <u/>
        <sz val="12"/>
        <color theme="1"/>
        <rFont val="Times New Roman"/>
        <family val="1"/>
        <charset val="204"/>
      </rPr>
      <t xml:space="preserve">нет необходимости </t>
    </r>
    <r>
      <rPr>
        <sz val="12"/>
        <color theme="1"/>
        <rFont val="Times New Roman"/>
        <family val="1"/>
        <charset val="204"/>
      </rPr>
      <t xml:space="preserve">реализовывать какие –либо меры по повышению конкурентоспособности нашей продукции/работ/услуг (снижение цен, повышение качества, развитие сопутствующих услуг, иное) </t>
    </r>
    <r>
      <rPr>
        <b/>
        <sz val="12"/>
        <color theme="1"/>
        <rFont val="Times New Roman"/>
        <family val="1"/>
        <charset val="204"/>
      </rPr>
      <t>– нет конкуренции</t>
    </r>
    <r>
      <rPr>
        <sz val="12"/>
        <color theme="1"/>
        <rFont val="Times New Roman"/>
        <family val="1"/>
        <charset val="204"/>
      </rPr>
      <t xml:space="preserve"> </t>
    </r>
  </si>
  <si>
    <r>
      <t xml:space="preserve">Для сохранения рыночной позиции нашего бизнеса </t>
    </r>
    <r>
      <rPr>
        <u/>
        <sz val="12"/>
        <color theme="1"/>
        <rFont val="Times New Roman"/>
        <family val="1"/>
        <charset val="204"/>
      </rPr>
      <t>время от времени (раз в 2-3 года)</t>
    </r>
    <r>
      <rPr>
        <sz val="12"/>
        <color theme="1"/>
        <rFont val="Times New Roman"/>
        <family val="1"/>
        <charset val="204"/>
      </rPr>
      <t xml:space="preserve"> может потребоваться реализация мер по повышению конкурентоспособности нашей продукции/работ/услуг (снижение цен, повышение качества, развитие сопутствующих услуг, иное) </t>
    </r>
    <r>
      <rPr>
        <b/>
        <sz val="12"/>
        <color theme="1"/>
        <rFont val="Times New Roman"/>
        <family val="1"/>
        <charset val="204"/>
      </rPr>
      <t>– слабая конкуренция</t>
    </r>
  </si>
  <si>
    <r>
      <t xml:space="preserve">Для сохранения рыночной позиции нашего бизнеса необходимо </t>
    </r>
    <r>
      <rPr>
        <u/>
        <sz val="12"/>
        <color theme="1"/>
        <rFont val="Times New Roman"/>
        <family val="1"/>
        <charset val="204"/>
      </rPr>
      <t xml:space="preserve">регулярно (раз в год или чаще) </t>
    </r>
    <r>
      <rPr>
        <sz val="12"/>
        <color theme="1"/>
        <rFont val="Times New Roman"/>
        <family val="1"/>
        <charset val="204"/>
      </rPr>
      <t xml:space="preserve">предпринимать меры по конкурентоспособности нашей продукции/работ/услуг (снижение цен, повышение качества, развитие сопутствующих услуг, иное) </t>
    </r>
    <r>
      <rPr>
        <b/>
        <sz val="12"/>
        <color theme="1"/>
        <rFont val="Times New Roman"/>
        <family val="1"/>
        <charset val="204"/>
      </rPr>
      <t>– умеренная конкуренция</t>
    </r>
  </si>
  <si>
    <r>
      <t xml:space="preserve">Для сохранения рыночной позиции нашего бизнеса </t>
    </r>
    <r>
      <rPr>
        <u/>
        <sz val="12"/>
        <color theme="1"/>
        <rFont val="Times New Roman"/>
        <family val="1"/>
        <charset val="204"/>
      </rPr>
      <t xml:space="preserve">необходимо регулярно (раз в год или чаще) </t>
    </r>
    <r>
      <rPr>
        <sz val="12"/>
        <color theme="1"/>
        <rFont val="Times New Roman"/>
        <family val="1"/>
        <charset val="204"/>
      </rPr>
      <t xml:space="preserve">предпринимать меры по конкурентоспособности нашей продукции/работ/услуг (снижение цен, повышение качества, развитие сопутствующих услуг, иное), а также </t>
    </r>
    <r>
      <rPr>
        <u/>
        <sz val="12"/>
        <color theme="1"/>
        <rFont val="Times New Roman"/>
        <family val="1"/>
        <charset val="204"/>
      </rPr>
      <t>время от времени (раз в 2-3 года) применять новые способы ее повышения, неиспользуемые компанией ранее</t>
    </r>
    <r>
      <rPr>
        <sz val="12"/>
        <color theme="1"/>
        <rFont val="Times New Roman"/>
        <family val="1"/>
        <charset val="204"/>
      </rPr>
      <t xml:space="preserve">  </t>
    </r>
    <r>
      <rPr>
        <b/>
        <sz val="12"/>
        <color theme="1"/>
        <rFont val="Times New Roman"/>
        <family val="1"/>
        <charset val="204"/>
      </rPr>
      <t>– высокая  конкуренция</t>
    </r>
  </si>
  <si>
    <r>
      <t xml:space="preserve">Для сохранения рыночной позиции нашего бизнеса </t>
    </r>
    <r>
      <rPr>
        <u/>
        <sz val="12"/>
        <color theme="1"/>
        <rFont val="Times New Roman"/>
        <family val="1"/>
        <charset val="204"/>
      </rPr>
      <t>необходимо постоянно (раз в год или чаще) применять новые способы</t>
    </r>
    <r>
      <rPr>
        <sz val="12"/>
        <color theme="1"/>
        <rFont val="Times New Roman"/>
        <family val="1"/>
        <charset val="204"/>
      </rPr>
      <t xml:space="preserve"> повышения конкурентоспособности нашей продукции/работ/услуг (снижение цен, повышение качества, развитие сопутствующих услуг, иное) неиспользуемые компанией ранее  </t>
    </r>
    <r>
      <rPr>
        <b/>
        <sz val="12"/>
        <color theme="1"/>
        <rFont val="Times New Roman"/>
        <family val="1"/>
        <charset val="204"/>
      </rPr>
      <t>– очень высокая  конкуренция</t>
    </r>
  </si>
  <si>
    <r>
      <t>9.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 xml:space="preserve">ОЦЕНИТЕ ПРИМЕРНОЕ КОЛИЧЕСТВО КОНКУРЕНТОВ БИЗНЕСА, КОТОРЫЙ ВЫ ПРЕДСТАВЛЯЕТЕ, ПРЕДЛАГАЮЩИХ АНАЛОГИЧНУЮ ПРОДУКЦИЮ (ТОВАР, РАБОТУ, УСЛУГУ) ИЛИ ЕЕ ЗАМЕНИТЕЛИ, НА ОСНОВНОМ ДЛЯ НЕГО РЫНКЕ? </t>
    </r>
    <r>
      <rPr>
        <i/>
        <sz val="12"/>
        <color theme="1"/>
        <rFont val="Times New Roman"/>
        <family val="1"/>
        <charset val="204"/>
      </rPr>
      <t>(пожалуйста, выберите один вариант ответа)</t>
    </r>
  </si>
  <si>
    <t>Нет конкурентов</t>
  </si>
  <si>
    <t xml:space="preserve">От 1 до 3 конкурентов </t>
  </si>
  <si>
    <t>4 и более конкурентов</t>
  </si>
  <si>
    <t>Большое число конкурентов</t>
  </si>
  <si>
    <r>
      <t>10.</t>
    </r>
    <r>
      <rPr>
        <b/>
        <sz val="7"/>
        <color theme="1"/>
        <rFont val="Times New Roman"/>
        <family val="1"/>
        <charset val="204"/>
      </rPr>
      <t xml:space="preserve">                       </t>
    </r>
    <r>
      <rPr>
        <b/>
        <sz val="12"/>
        <color theme="1"/>
        <rFont val="Times New Roman"/>
        <family val="1"/>
        <charset val="204"/>
      </rPr>
      <t xml:space="preserve">КАК ИЗМЕНИЛОСЬ ЧИСЛО КОНКУРЕНТОВ БИЗНЕСА, КОТОРЫЙ ВЫ ПРЕДСТАВЛЯЕТЕ, НА ОСНОВНОМ РЫНКЕ ТОВАРОВ И УСЛУГ ЗА ПОСЛЕДНИЕ 3 ГОДА? </t>
    </r>
    <r>
      <rPr>
        <i/>
        <sz val="12"/>
        <color theme="1"/>
        <rFont val="Times New Roman"/>
        <family val="1"/>
        <charset val="204"/>
      </rPr>
      <t>(пожалуйста, выберите один вариант ответа)</t>
    </r>
  </si>
  <si>
    <t>Увеличилось на 1-3 конкурента</t>
  </si>
  <si>
    <t>Увеличилось более чем на 4 конкурента</t>
  </si>
  <si>
    <t>Сократилось на 1-3 конкурента</t>
  </si>
  <si>
    <t>Сократилось более чем на 4 конкурента</t>
  </si>
  <si>
    <r>
      <t>11.</t>
    </r>
    <r>
      <rPr>
        <b/>
        <sz val="7"/>
        <color theme="1"/>
        <rFont val="Times New Roman"/>
        <family val="1"/>
        <charset val="204"/>
      </rPr>
      <t xml:space="preserve">         </t>
    </r>
    <r>
      <rPr>
        <b/>
        <sz val="12"/>
        <color theme="1"/>
        <rFont val="Times New Roman"/>
        <family val="1"/>
        <charset val="204"/>
      </rPr>
      <t xml:space="preserve">ОЦЕНИТЕ КАЧЕСТВО ОФИЦИАЛЬНОЙ ИНФОРМАЦИИ О СОСТОЯНИИ КОНКУРЕНТНОЙ СРЕДЫ НА РЫНКАХ ТОВАРОВ И УСЛУГ РЕСПУБЛИКИ БУРЯТИЯ (КОЛИЧЕСТВО УЧАСТНИКОВ, ДАННЫЕ О ПЕРСПЕКТИВАХ РАЗВИТИЯ КОНКУРЕНТНЫХ РЫНКОВ, БАРЬЕРЫ ВХОДА НА РЫНКИ И.Т.Д) И ДЕЯТЕЛЬНОСТИ ПО СОДЕЙСТВИЮ РАЗВИТИЮ КОНКУРЕНЦИИ, РАЗМЕЩАЕМОЙ В ОТКРЫТОМ ДОСТУПЕ. </t>
    </r>
    <r>
      <rPr>
        <i/>
        <sz val="12"/>
        <color theme="1"/>
        <rFont val="Times New Roman"/>
        <family val="1"/>
        <charset val="204"/>
      </rPr>
      <t>(пожалуйста, выберите один вариант ответа для каждой строки)</t>
    </r>
  </si>
  <si>
    <r>
      <t>12.</t>
    </r>
    <r>
      <rPr>
        <b/>
        <sz val="7"/>
        <color theme="1"/>
        <rFont val="Times New Roman"/>
        <family val="1"/>
        <charset val="204"/>
      </rPr>
      <t xml:space="preserve">         </t>
    </r>
    <r>
      <rPr>
        <b/>
        <sz val="12"/>
        <color theme="1"/>
        <rFont val="Times New Roman"/>
        <family val="1"/>
        <charset val="204"/>
      </rPr>
      <t xml:space="preserve">ПОЖАЛУЙСТА, ОЦЕНИТЕ ПРИМЕРНОЕ ЧИСЛО ПОСТАВЩИКОВ ОСНОВНОГО ЗАКУПАЕМОГО ТОВАРА (РАБОТЫ, УСЛУГИ), КОТОРЫЙ ПРИОБРЕТАЕТ ПРЕДСТАВЛЯЕМЫЙ ВАМИ БИЗНЕС ДЛЯ ПРОИЗВОДСТВА И РЕАЛИЗАЦИИ СОБСТВЕННОЙ ПРОДУКЦИИ (ЕСЛИ ПРИМЕНИМО), А ТАКЖЕ ВАШУ УДОВЛЕТВОРЕННОСТЬ СОСТОЯНИЕМ КОНКУРЕНЦИИ МЕЖДУ ПОСТАВЩИКАМИ ЭТОГО ТОВАРА (РАБОТЫ, УСЛУГИ) </t>
    </r>
    <r>
      <rPr>
        <i/>
        <sz val="12"/>
        <color theme="1"/>
        <rFont val="Times New Roman"/>
        <family val="1"/>
        <charset val="204"/>
      </rPr>
      <t>(пожалуйста, выберите один вариант ответа для каждой строки)</t>
    </r>
  </si>
  <si>
    <t>ОЦЕНКА БАРЬЕРОВ ВЕДЕНИЯ ПРЕДПРИНИМАТЕЛЬСКОЙ ДЕЯТЕЛЬНОСТИ</t>
  </si>
  <si>
    <r>
      <t>14.</t>
    </r>
    <r>
      <rPr>
        <b/>
        <sz val="7"/>
        <color theme="1"/>
        <rFont val="Times New Roman"/>
        <family val="1"/>
        <charset val="204"/>
      </rPr>
      <t xml:space="preserve">         </t>
    </r>
    <r>
      <rPr>
        <b/>
        <sz val="12"/>
        <color theme="1"/>
        <rFont val="Times New Roman"/>
        <family val="1"/>
        <charset val="204"/>
      </rPr>
      <t xml:space="preserve">ПО ВАШЕМУ МНЕНИЮ, КАКИЕ ИЗ ПЕРЕЧИСЛЕННЫХ АДМИНИСТРАТИВНЫХ БАРЬЕРОВ ЯВЛЯЮТСЯ НАИБОЛЕЕ СУЩЕСТВЕННЫМИ ДЛЯ ВВЕДЕНИЯ ТЕКУЩЕЙ ДЕЯТЕЛЬНОСТИ ИЛИ ОТКРЫТИЯ НОВОГО БИЗНЕСА НА РЫНКЕ , ОСНОВНОМ ДЛЯ БИЗНЕСА, КОТОРЫЙ ВЫ ПРЕДСТАВЛЯЕТЕ? </t>
    </r>
    <r>
      <rPr>
        <i/>
        <sz val="12"/>
        <color theme="1"/>
        <rFont val="Times New Roman"/>
        <family val="1"/>
        <charset val="204"/>
      </rPr>
      <t>(укажите не более 3 вариантов ответа)</t>
    </r>
  </si>
  <si>
    <t xml:space="preserve">Сложность получения доступа к земельным участкам </t>
  </si>
  <si>
    <t xml:space="preserve">Нестабильность российского законодательства, регулирующего предпринимательскую деятельность </t>
  </si>
  <si>
    <t>Коррупция (включая взятки, дискриминацию и предоставление преференций отдельным участникам на заведомо неравных условиях)</t>
  </si>
  <si>
    <t>Сложность/натянутость процедуры получения лицензий</t>
  </si>
  <si>
    <t xml:space="preserve">Необходимость установления партнерских отношений с органами власти </t>
  </si>
  <si>
    <t xml:space="preserve">Ограничение/сложность доступа к закупкам с госучастием и субъектов естественных монополий </t>
  </si>
  <si>
    <t>Ограничение/ сложность доступа к поставкам товаров, оказанию услуг и выполнению работ в рамках госзакупок</t>
  </si>
  <si>
    <t>Ограничение органами власти инициатив по организации совместной деятельности малых предприятий (например, в части создания совместных предприятий, кооперативов и др)</t>
  </si>
  <si>
    <t>Иные действия/ давление со стороны органов власти, препятствующие ведению бизнеса на рынке или входы на рынок новых участников</t>
  </si>
  <si>
    <t>Силовые давления со стороны правоохранительных органов (угрозы, вымогательство и.т.д)</t>
  </si>
  <si>
    <t>Нет ограничений</t>
  </si>
  <si>
    <r>
      <t>15.</t>
    </r>
    <r>
      <rPr>
        <b/>
        <sz val="7"/>
        <color theme="1"/>
        <rFont val="Times New Roman"/>
        <family val="1"/>
        <charset val="204"/>
      </rPr>
      <t xml:space="preserve">         </t>
    </r>
    <r>
      <rPr>
        <b/>
        <sz val="12"/>
        <color theme="1"/>
        <rFont val="Times New Roman"/>
        <family val="1"/>
        <charset val="204"/>
      </rPr>
      <t>КАК БЫ ВЫ ОХАРАКТЕРИЗОВАЛИ ДЕЯТЕЛЬНОСТЬ ОРГАНОВ ВЛАСТИ НА ОСНОВНОМ ДЛЯ БИЗНЕСА, КОТОРЫЙ ВЫ ПРЕДСТАВЛЯЕТЕ, РЫНКЕ?</t>
    </r>
  </si>
  <si>
    <t xml:space="preserve">Органы власти помогают бизнесу своими действиями </t>
  </si>
  <si>
    <t xml:space="preserve">Органы власти ничего не предпринимают, что требуется </t>
  </si>
  <si>
    <t xml:space="preserve">Органы власти не предпринимают каких-либо действий, но их участие необходимо </t>
  </si>
  <si>
    <t xml:space="preserve">Органы власти только мешают бизнесу своими действиями </t>
  </si>
  <si>
    <t xml:space="preserve">В чем- то органы власти помогают, в чем то мешают </t>
  </si>
  <si>
    <r>
      <t>16.</t>
    </r>
    <r>
      <rPr>
        <b/>
        <sz val="7"/>
        <color theme="1"/>
        <rFont val="Times New Roman"/>
        <family val="1"/>
        <charset val="204"/>
      </rPr>
      <t xml:space="preserve">         </t>
    </r>
    <r>
      <rPr>
        <b/>
        <sz val="12"/>
        <color theme="1"/>
        <rFont val="Times New Roman"/>
        <family val="1"/>
        <charset val="204"/>
      </rPr>
      <t>ПО ВАШЕЙ ОЦЕНКЕ, НАСКОЛЬКО ПРЕОДОЛИМЫ АДМИНИСТРАТИВНЫЕ БАРЬЕРЫ ДЛЯ ВЕДЕНИЯ ТЕКУЩЕЙ ДЕЯТЕЛЬНОСТИ И ОТКРЫТИЯ НОВОГО БИЗНЕСА НА РЫНКЕ ОСНОВНОГО БИЗНЕСА, КОТОРЫЙ ВЫ ПРЕДСТАВЛЯЕТЕ?</t>
    </r>
    <r>
      <rPr>
        <i/>
        <sz val="12"/>
        <color theme="1"/>
        <rFont val="Times New Roman"/>
        <family val="1"/>
        <charset val="204"/>
      </rPr>
      <t>(пожалуйста, укажите один наиболее подходящий вариант ответа)</t>
    </r>
  </si>
  <si>
    <t xml:space="preserve">Есть непреодолимые административные барьеры  </t>
  </si>
  <si>
    <t xml:space="preserve">Есть барьеры, преодолимые при осуществлении значительных затрат </t>
  </si>
  <si>
    <t xml:space="preserve">Административные барьеры есть, но они преодолимы без существенных затрат </t>
  </si>
  <si>
    <t>Нет административных барьеров</t>
  </si>
  <si>
    <r>
      <t>2.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 xml:space="preserve">КАКУЮ ДОЛЖНОСТЬ ВЫ ЗАНИМАЕТЕ В ОРГАНИЗАЦИИ, КОТОРУЮ ВЫ ПРЕДСТАВЛЯЕТЕ?  </t>
    </r>
    <r>
      <rPr>
        <i/>
        <sz val="12"/>
        <color theme="1"/>
        <rFont val="Times New Roman"/>
        <family val="1"/>
        <charset val="204"/>
      </rPr>
      <t>(пожалуйста, выберите один вариант ответа)</t>
    </r>
  </si>
  <si>
    <t>Руководитель высшего звена (генеральный директор, заместитель генерального директора или иная аналогичная позиция)</t>
  </si>
  <si>
    <r>
      <t>3.2.</t>
    </r>
    <r>
      <rPr>
        <b/>
        <sz val="7"/>
        <color theme="1"/>
        <rFont val="Times New Roman"/>
        <family val="1"/>
        <charset val="204"/>
      </rPr>
      <t xml:space="preserve">            </t>
    </r>
    <r>
      <rPr>
        <b/>
        <sz val="12"/>
        <color theme="1"/>
        <rFont val="Times New Roman"/>
        <family val="1"/>
        <charset val="204"/>
      </rPr>
      <t xml:space="preserve">КАКОВА ПРИМЕРНАЯ ВЕЛИЧИНА ГОДОВОГО ОБОРОТА БИЗНЕСА, КОТОРЫЙ ВЫ ПРЕДСТАВЛЯЕТЕ? </t>
    </r>
    <r>
      <rPr>
        <i/>
        <sz val="12"/>
        <color theme="1"/>
        <rFont val="Times New Roman"/>
        <family val="1"/>
        <charset val="204"/>
      </rPr>
      <t>(пожалуйста, выберите один вариант ответа)</t>
    </r>
  </si>
  <si>
    <r>
      <t xml:space="preserve">Другое </t>
    </r>
    <r>
      <rPr>
        <i/>
        <sz val="11"/>
        <color rgb="FF000000"/>
        <rFont val="Times New Roman"/>
        <family val="1"/>
        <charset val="204"/>
      </rPr>
      <t>(пожалуйста, укажите) ______________________________</t>
    </r>
  </si>
  <si>
    <t>Другое (пожалуйста, укажите)________________________</t>
  </si>
  <si>
    <t xml:space="preserve">11.2. Уровень понятности </t>
  </si>
  <si>
    <t xml:space="preserve">11.1. Уровень доступности  </t>
  </si>
  <si>
    <t xml:space="preserve">11.3. Удобство получения </t>
  </si>
  <si>
    <t xml:space="preserve">Единственный поставщик /неудовлетворен </t>
  </si>
  <si>
    <t>2-3 поставщика /скорее неудовлетворен</t>
  </si>
  <si>
    <t xml:space="preserve">4 и более поставщиков скорее удовлетворен </t>
  </si>
  <si>
    <t>Больше 4 поставщиков /удовлетворен</t>
  </si>
  <si>
    <t>12.1. Число поставщиков основного закупаемого товара (работы, услуги)</t>
  </si>
  <si>
    <t>12.2. Удовлетворенность состоянием конкуренции между поставщиками основного товара (работы. услуги)</t>
  </si>
  <si>
    <t>Другое (пожалуйста, укажите) __________________________________</t>
  </si>
  <si>
    <t>Другое (пожалуйста, укажите) ______________________________</t>
  </si>
  <si>
    <t>Удовлетворительно/низкая</t>
  </si>
  <si>
    <t>Среднеудовлетворительно/скорее низкая</t>
  </si>
  <si>
    <t>Скорее неудовлетворительно/скорее высока</t>
  </si>
  <si>
    <t>Неудовлетворительно /Высокая</t>
  </si>
  <si>
    <t>ВОПРОС 19 ЛИСТ 4</t>
  </si>
  <si>
    <r>
      <t>17.</t>
    </r>
    <r>
      <rPr>
        <b/>
        <sz val="7"/>
        <color theme="1"/>
        <rFont val="Times New Roman"/>
        <family val="1"/>
        <charset val="204"/>
      </rPr>
      <t xml:space="preserve">             </t>
    </r>
    <r>
      <rPr>
        <b/>
        <sz val="12"/>
        <color theme="1"/>
        <rFont val="Times New Roman"/>
        <family val="1"/>
        <charset val="204"/>
      </rPr>
      <t xml:space="preserve">ПО ВАШЕЙ ОЦЕНКЕ, КАК ИЗМЕНИЛСЯ УРОВЕНЬ АДМИНИСТРАТИВНЫХ БАРЬЕРОВ НА РЫНКЕ, ОСНОВНОМ ДЛЯ БИЗНЕСА, КОТОРЫЙ ВЫ ПРЕДСТАВЛЯЕТЕ, В ТЕЧЕНИЕ ПОСЛЕДНИХ 3 ЛЕТ? </t>
    </r>
    <r>
      <rPr>
        <i/>
        <sz val="12"/>
        <color theme="1"/>
        <rFont val="Times New Roman"/>
        <family val="1"/>
        <charset val="204"/>
      </rPr>
      <t>(пожалуйста, укажите один наиболее подходящий вариант ответа)</t>
    </r>
  </si>
  <si>
    <t>Административные барьеры полностью были устранены</t>
  </si>
  <si>
    <t>Бизнесу стало проще преодолевать административные барьеры, чем раньше</t>
  </si>
  <si>
    <t xml:space="preserve">Уровень и количество административных барьеров не изменилось </t>
  </si>
  <si>
    <t xml:space="preserve">Бизнесу стало сложнее преодолевать административные барьеры, чем раньше </t>
  </si>
  <si>
    <t>Административные барьеры отсутствуют, как и ранее</t>
  </si>
  <si>
    <r>
      <rPr>
        <b/>
        <sz val="12"/>
        <color theme="1"/>
        <rFont val="Times New Roman"/>
        <family val="1"/>
        <charset val="204"/>
      </rPr>
      <t xml:space="preserve">18. ОЦЕНИТЕ ХАРАКТЕРИСТИКИ УСЛУГ СУБЪЕКТОВ ЕСТЕСТВЕННЫХ МОНОПОЛИЙ В РЕСПУБЛИКЕ БУРЯТИЯ ПО СЛЕДУЮЩИМ КРИТЕРИЯМ:
</t>
    </r>
    <r>
      <rPr>
        <i/>
        <sz val="12"/>
        <color theme="1"/>
        <rFont val="Times New Roman"/>
        <family val="1"/>
        <charset val="204"/>
      </rPr>
      <t>(укажите один ответ для каждой характеристики в каждой строке)</t>
    </r>
    <r>
      <rPr>
        <sz val="12"/>
        <color theme="1"/>
        <rFont val="Times New Roman"/>
        <family val="1"/>
        <charset val="204"/>
      </rPr>
      <t xml:space="preserve">
</t>
    </r>
  </si>
  <si>
    <t>Кяхтинский</t>
  </si>
  <si>
    <t>Баргузинский</t>
  </si>
  <si>
    <t>Высокие налоги/отчисления в ПФР</t>
  </si>
  <si>
    <t>Муйский</t>
  </si>
  <si>
    <t xml:space="preserve">Рынок Республики Бурятия </t>
  </si>
  <si>
    <t xml:space="preserve">Туризм </t>
  </si>
  <si>
    <t>18.1. Сроки получения доступа</t>
  </si>
  <si>
    <t>18.2. Сложность/количество процедур подключения</t>
  </si>
  <si>
    <t>Кабанский</t>
  </si>
  <si>
    <t xml:space="preserve">Ранее административные барьеры отсутствовали , однако сейчас появились </t>
  </si>
  <si>
    <t>Бичурский</t>
  </si>
  <si>
    <t>Окинский</t>
  </si>
  <si>
    <t>Закаменский</t>
  </si>
  <si>
    <t>Северо-Байкальский</t>
  </si>
  <si>
    <t>Заиграевский</t>
  </si>
  <si>
    <t>12. Рынок мяса и мясной продукции</t>
  </si>
  <si>
    <t>12. Рынок мяса и  мясной продукции</t>
  </si>
  <si>
    <t>Мухоршибирский</t>
  </si>
  <si>
    <t>Курумканский</t>
  </si>
  <si>
    <t>3 Рынок услуг десткого отдыха и оздоровления.</t>
  </si>
  <si>
    <t>Тункинский</t>
  </si>
  <si>
    <t>Доля, %</t>
  </si>
  <si>
    <t>Итог:</t>
  </si>
  <si>
    <t>Еравнинский</t>
  </si>
  <si>
    <t>г. Северобайкальск</t>
  </si>
  <si>
    <r>
      <t>7.</t>
    </r>
    <r>
      <rPr>
        <b/>
        <sz val="7"/>
        <color theme="1"/>
        <rFont val="Times New Roman"/>
        <family val="1"/>
        <charset val="204"/>
      </rPr>
      <t xml:space="preserve">        </t>
    </r>
    <r>
      <rPr>
        <b/>
        <sz val="12"/>
        <color theme="1"/>
        <rFont val="Times New Roman"/>
        <family val="1"/>
        <charset val="204"/>
      </rPr>
      <t xml:space="preserve">КАКОЕ КОЛИЧЕСТВО ОРГАНИЗАЦИЙ ПРЕДОСТАВЛЯЮТ  ТОВАРЫ  И УСЛУГИ НА РЫНКАХ ВАШЕГО РАЙОНА (ГОРОДА)? 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пожалуйста, выберите один вариант ответа для каждой строки):</t>
    </r>
  </si>
  <si>
    <r>
      <t>8.</t>
    </r>
    <r>
      <rPr>
        <b/>
        <sz val="7"/>
        <color theme="1"/>
        <rFont val="Times New Roman"/>
        <family val="1"/>
        <charset val="204"/>
      </rPr>
      <t xml:space="preserve">        </t>
    </r>
    <r>
      <rPr>
        <b/>
        <sz val="12"/>
        <color theme="1"/>
        <rFont val="Times New Roman"/>
        <family val="1"/>
        <charset val="204"/>
      </rPr>
      <t xml:space="preserve">НАСКОЛЬКО ВЫ УДОВЛЕТВОРЕНЫ ХАРАКТЕРИСТИКАМИ  ТОВАРОВ И УСЛУГ НА РЫНКАХ ВАШЕГО РАЙОНА (ГОРОДА) ПО СЛЕДУЮЩИМ КРИТЕРИЯМ 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пожалуйста, выберите один вариант ответа для каждой строки):</t>
    </r>
  </si>
  <si>
    <r>
      <t>10.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 xml:space="preserve">КАК, ПО ВАШЕМУ МНЕНИЮ, ИЗМЕНИЛОСЬ КОЛИЧЕСТВО ОРГАНИЗАЦИЙ, ПРЕДОСТАВЛЯЮЩИХ ТОВАРЫ И УСЛУГИ НА СЛЕДУЮЩИХ РЫНКАХ РЕСПУБЛИКИ БУРЯТИЯ В ТЕЧЕНИЕ 3 ЛЕТ? 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пожалуйста, выберите один вариант ответа для каждой строки):</t>
    </r>
  </si>
  <si>
    <r>
      <t>12.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2"/>
        <color theme="1"/>
        <rFont val="Times New Roman"/>
        <family val="1"/>
        <charset val="204"/>
      </rPr>
      <t xml:space="preserve">УКАЖИТЕ, КАК, ПО ВАШЕМУ МНЕНИЮ, ИЗМЕНИЛИСЬ ХАРАКТЕРИСТИКИ  ТОВАРОВ И УСЛУГ НА СЛЕДУЮЩИХ РЫНКАХ В ВАШЕМ РАЙОНЕ (ГОРОДЕ) В ТЕЧЕНИЕ ПОСЛЕДНИХ 3 ЛЕТ ПО СЛЕДУЮЩИМ КРИТЕРИЯМ 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пожалуйста, выберите один вариант ответа для каждой строки):</t>
    </r>
  </si>
  <si>
    <t>Телефонная связь</t>
  </si>
  <si>
    <t>18.3. Стоимость подключения</t>
  </si>
  <si>
    <t>ВСЕГО ПО РБ:</t>
  </si>
  <si>
    <t>Результаты опроса потребителей товаров и услуг</t>
  </si>
  <si>
    <t xml:space="preserve">Таблица </t>
  </si>
  <si>
    <t>Образование, в том числе дошкольное</t>
  </si>
  <si>
    <t>Культура, спорт</t>
  </si>
  <si>
    <t xml:space="preserve">Баунтовский </t>
  </si>
  <si>
    <t>Джидинский</t>
  </si>
  <si>
    <t xml:space="preserve">Иволгинский </t>
  </si>
  <si>
    <t>Кижингинский</t>
  </si>
  <si>
    <t>Прибайкальский</t>
  </si>
  <si>
    <t>Селенгинский</t>
  </si>
  <si>
    <t>Тарбагатайский</t>
  </si>
  <si>
    <t>Хоринский</t>
  </si>
  <si>
    <t>г.Улан-Удэ</t>
  </si>
  <si>
    <t>13. Рынок электроэнергетики</t>
  </si>
  <si>
    <t>Удовлетворительно</t>
  </si>
  <si>
    <t>Скорее удовлетворительно</t>
  </si>
  <si>
    <t>Скорее неудовлетворительно</t>
  </si>
  <si>
    <t>Неудовлетворительно</t>
  </si>
  <si>
    <t xml:space="preserve">ВОПРОС 6 ЛИСТ 2 </t>
  </si>
  <si>
    <t xml:space="preserve">ВОПРОС 13 ЛИСТ 3 </t>
  </si>
</sst>
</file>

<file path=xl/styles.xml><?xml version="1.0" encoding="utf-8"?>
<styleSheet xmlns="http://schemas.openxmlformats.org/spreadsheetml/2006/main">
  <numFmts count="1">
    <numFmt numFmtId="164" formatCode="0.0%"/>
  </numFmts>
  <fonts count="2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color rgb="FFC00000"/>
      <name val="Times New Roman"/>
      <family val="1"/>
      <charset val="204"/>
    </font>
    <font>
      <b/>
      <i/>
      <sz val="11"/>
      <color rgb="FFC00000"/>
      <name val="Times New Roman"/>
      <family val="1"/>
      <charset val="204"/>
    </font>
    <font>
      <b/>
      <sz val="24"/>
      <name val="Calibri"/>
      <family val="2"/>
      <charset val="204"/>
      <scheme val="minor"/>
    </font>
    <font>
      <b/>
      <i/>
      <sz val="2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7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/>
    <xf numFmtId="0" fontId="1" fillId="0" borderId="1" xfId="0" applyFont="1" applyFill="1" applyBorder="1" applyAlignment="1">
      <alignment horizontal="justify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0" fillId="2" borderId="0" xfId="0" applyFill="1"/>
    <xf numFmtId="0" fontId="17" fillId="0" borderId="0" xfId="0" applyFont="1"/>
    <xf numFmtId="0" fontId="17" fillId="0" borderId="1" xfId="0" applyFont="1" applyBorder="1"/>
    <xf numFmtId="0" fontId="17" fillId="2" borderId="1" xfId="0" applyFont="1" applyFill="1" applyBorder="1"/>
    <xf numFmtId="164" fontId="17" fillId="0" borderId="1" xfId="1" applyNumberFormat="1" applyFont="1" applyBorder="1"/>
    <xf numFmtId="0" fontId="20" fillId="2" borderId="1" xfId="0" applyFont="1" applyFill="1" applyBorder="1" applyAlignment="1">
      <alignment horizontal="left" vertical="center"/>
    </xf>
    <xf numFmtId="164" fontId="17" fillId="0" borderId="1" xfId="0" applyNumberFormat="1" applyFont="1" applyBorder="1"/>
    <xf numFmtId="0" fontId="17" fillId="0" borderId="1" xfId="0" applyFont="1" applyBorder="1" applyAlignment="1">
      <alignment vertical="center"/>
    </xf>
    <xf numFmtId="9" fontId="17" fillId="0" borderId="1" xfId="1" applyFont="1" applyBorder="1"/>
    <xf numFmtId="164" fontId="18" fillId="0" borderId="1" xfId="0" applyNumberFormat="1" applyFont="1" applyBorder="1"/>
    <xf numFmtId="0" fontId="1" fillId="3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2" fillId="2" borderId="1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center" vertical="center"/>
    </xf>
    <xf numFmtId="9" fontId="23" fillId="0" borderId="1" xfId="1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0" fillId="0" borderId="0" xfId="0" applyFont="1"/>
    <xf numFmtId="0" fontId="0" fillId="2" borderId="1" xfId="0" applyFont="1" applyFill="1" applyBorder="1"/>
    <xf numFmtId="0" fontId="0" fillId="0" borderId="1" xfId="0" applyFont="1" applyBorder="1"/>
    <xf numFmtId="0" fontId="24" fillId="3" borderId="1" xfId="0" applyFont="1" applyFill="1" applyBorder="1" applyAlignment="1">
      <alignment horizontal="center" vertical="center"/>
    </xf>
    <xf numFmtId="0" fontId="18" fillId="0" borderId="1" xfId="0" applyFont="1" applyBorder="1"/>
    <xf numFmtId="0" fontId="18" fillId="2" borderId="1" xfId="0" applyFont="1" applyFill="1" applyBorder="1"/>
    <xf numFmtId="0" fontId="3" fillId="2" borderId="1" xfId="0" applyFont="1" applyFill="1" applyBorder="1" applyAlignment="1">
      <alignment wrapText="1"/>
    </xf>
    <xf numFmtId="164" fontId="17" fillId="2" borderId="1" xfId="1" applyNumberFormat="1" applyFont="1" applyFill="1" applyBorder="1"/>
    <xf numFmtId="0" fontId="3" fillId="2" borderId="1" xfId="0" applyFont="1" applyFill="1" applyBorder="1" applyAlignment="1">
      <alignment horizontal="left" wrapText="1"/>
    </xf>
    <xf numFmtId="0" fontId="18" fillId="2" borderId="1" xfId="0" applyFont="1" applyFill="1" applyBorder="1" applyAlignment="1">
      <alignment vertical="center"/>
    </xf>
    <xf numFmtId="164" fontId="17" fillId="2" borderId="1" xfId="0" applyNumberFormat="1" applyFont="1" applyFill="1" applyBorder="1"/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0" fontId="18" fillId="0" borderId="1" xfId="0" applyFont="1" applyBorder="1" applyAlignment="1">
      <alignment vertical="center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/>
    <xf numFmtId="0" fontId="15" fillId="2" borderId="1" xfId="0" applyFont="1" applyFill="1" applyBorder="1"/>
    <xf numFmtId="0" fontId="3" fillId="2" borderId="1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90"/>
  <sheetViews>
    <sheetView view="pageBreakPreview" zoomScale="80" zoomScaleSheetLayoutView="80" workbookViewId="0">
      <pane xSplit="1" topLeftCell="G1" activePane="topRight" state="frozen"/>
      <selection pane="topRight" activeCell="S4" sqref="S4"/>
    </sheetView>
  </sheetViews>
  <sheetFormatPr defaultRowHeight="15"/>
  <cols>
    <col min="1" max="1" width="44" customWidth="1"/>
    <col min="2" max="17" width="14" customWidth="1"/>
    <col min="18" max="18" width="12.28515625" style="32" customWidth="1"/>
    <col min="19" max="19" width="9.140625" style="32"/>
  </cols>
  <sheetData>
    <row r="1" spans="1:19">
      <c r="S1" s="32" t="s">
        <v>236</v>
      </c>
    </row>
    <row r="2" spans="1:19">
      <c r="A2" s="137" t="s">
        <v>235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</row>
    <row r="3" spans="1:19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30.75" customHeight="1">
      <c r="A4" s="77" t="s">
        <v>54</v>
      </c>
      <c r="B4" s="78" t="s">
        <v>53</v>
      </c>
      <c r="C4" s="78">
        <v>1</v>
      </c>
      <c r="D4" s="78">
        <v>2</v>
      </c>
      <c r="E4" s="78">
        <v>3</v>
      </c>
      <c r="F4" s="78">
        <v>4</v>
      </c>
      <c r="G4" s="78">
        <v>5</v>
      </c>
      <c r="H4" s="78">
        <v>6</v>
      </c>
      <c r="I4" s="78">
        <v>7</v>
      </c>
      <c r="J4" s="78">
        <v>8</v>
      </c>
      <c r="K4" s="78">
        <v>9</v>
      </c>
      <c r="L4" s="78">
        <v>10</v>
      </c>
      <c r="M4" s="78">
        <v>11</v>
      </c>
      <c r="N4" s="78">
        <v>12</v>
      </c>
      <c r="O4" s="78">
        <v>13</v>
      </c>
      <c r="P4" s="78">
        <v>14</v>
      </c>
      <c r="Q4" s="78">
        <v>15</v>
      </c>
      <c r="R4" s="79" t="s">
        <v>225</v>
      </c>
      <c r="S4" s="79" t="s">
        <v>224</v>
      </c>
    </row>
    <row r="5" spans="1:19" ht="34.5" customHeight="1">
      <c r="A5" s="138" t="s">
        <v>77</v>
      </c>
      <c r="B5" s="139"/>
      <c r="C5" s="74"/>
      <c r="D5" s="74"/>
      <c r="E5" s="74"/>
      <c r="F5" s="74"/>
      <c r="G5" s="74"/>
      <c r="H5" s="74"/>
      <c r="I5" s="83"/>
      <c r="J5" s="83"/>
      <c r="K5" s="83"/>
      <c r="L5" s="83"/>
      <c r="M5" s="83"/>
      <c r="N5" s="83"/>
      <c r="O5" s="83"/>
      <c r="P5" s="83"/>
      <c r="Q5" s="83"/>
      <c r="R5" s="80"/>
      <c r="S5" s="80"/>
    </row>
    <row r="6" spans="1:19" ht="15.75">
      <c r="A6" s="24" t="s">
        <v>204</v>
      </c>
      <c r="B6" s="66">
        <v>1</v>
      </c>
      <c r="C6" s="66"/>
      <c r="D6" s="66"/>
      <c r="E6" s="66"/>
      <c r="F6" s="66"/>
      <c r="G6" s="66"/>
      <c r="H6" s="66"/>
      <c r="I6" s="91"/>
      <c r="J6" s="91"/>
      <c r="K6" s="91"/>
      <c r="L6" s="91"/>
      <c r="M6" s="91"/>
      <c r="N6" s="91"/>
      <c r="O6" s="91"/>
      <c r="P6" s="91"/>
      <c r="Q6" s="91"/>
      <c r="R6" s="30"/>
      <c r="S6" s="31"/>
    </row>
    <row r="7" spans="1:19" ht="15.75">
      <c r="A7" s="24" t="s">
        <v>239</v>
      </c>
      <c r="B7" s="66">
        <v>2</v>
      </c>
      <c r="C7" s="66"/>
      <c r="D7" s="66"/>
      <c r="E7" s="66"/>
      <c r="F7" s="66"/>
      <c r="G7" s="66"/>
      <c r="H7" s="66"/>
      <c r="I7" s="91"/>
      <c r="J7" s="91"/>
      <c r="K7" s="91"/>
      <c r="L7" s="91"/>
      <c r="M7" s="91"/>
      <c r="N7" s="91"/>
      <c r="O7" s="91"/>
      <c r="P7" s="91"/>
      <c r="Q7" s="91"/>
      <c r="R7" s="30"/>
      <c r="S7" s="31"/>
    </row>
    <row r="8" spans="1:19" ht="15.75">
      <c r="A8" s="24" t="s">
        <v>213</v>
      </c>
      <c r="B8" s="66">
        <v>3</v>
      </c>
      <c r="C8" s="66"/>
      <c r="D8" s="66"/>
      <c r="E8" s="66"/>
      <c r="F8" s="66"/>
      <c r="G8" s="66"/>
      <c r="H8" s="66"/>
      <c r="I8" s="91"/>
      <c r="J8" s="91"/>
      <c r="K8" s="91"/>
      <c r="L8" s="91"/>
      <c r="M8" s="91"/>
      <c r="N8" s="91"/>
      <c r="O8" s="91"/>
      <c r="P8" s="91"/>
      <c r="Q8" s="91"/>
      <c r="R8" s="30"/>
      <c r="S8" s="31"/>
    </row>
    <row r="9" spans="1:19" ht="15.75">
      <c r="A9" s="24" t="s">
        <v>240</v>
      </c>
      <c r="B9" s="66">
        <v>4</v>
      </c>
      <c r="C9" s="66"/>
      <c r="D9" s="66"/>
      <c r="E9" s="66"/>
      <c r="F9" s="66"/>
      <c r="G9" s="66"/>
      <c r="H9" s="66"/>
      <c r="I9" s="91"/>
      <c r="J9" s="91"/>
      <c r="K9" s="91"/>
      <c r="L9" s="91"/>
      <c r="M9" s="91"/>
      <c r="N9" s="91"/>
      <c r="O9" s="91"/>
      <c r="P9" s="91"/>
      <c r="Q9" s="91"/>
      <c r="R9" s="30"/>
      <c r="S9" s="31"/>
    </row>
    <row r="10" spans="1:19" ht="15.75">
      <c r="A10" s="24" t="s">
        <v>226</v>
      </c>
      <c r="B10" s="66">
        <v>5</v>
      </c>
      <c r="C10" s="66"/>
      <c r="D10" s="66"/>
      <c r="E10" s="66"/>
      <c r="F10" s="66"/>
      <c r="G10" s="66"/>
      <c r="H10" s="66"/>
      <c r="I10" s="91"/>
      <c r="J10" s="91"/>
      <c r="K10" s="91"/>
      <c r="L10" s="91"/>
      <c r="M10" s="91"/>
      <c r="N10" s="91"/>
      <c r="O10" s="91"/>
      <c r="P10" s="91"/>
      <c r="Q10" s="91"/>
      <c r="R10" s="30"/>
      <c r="S10" s="31"/>
    </row>
    <row r="11" spans="1:19" ht="15.75">
      <c r="A11" s="24" t="s">
        <v>217</v>
      </c>
      <c r="B11" s="66">
        <v>6</v>
      </c>
      <c r="C11" s="66"/>
      <c r="D11" s="66"/>
      <c r="E11" s="66"/>
      <c r="F11" s="66"/>
      <c r="G11" s="66"/>
      <c r="H11" s="66"/>
      <c r="I11" s="91"/>
      <c r="J11" s="91"/>
      <c r="K11" s="91"/>
      <c r="L11" s="91"/>
      <c r="M11" s="91"/>
      <c r="N11" s="91"/>
      <c r="O11" s="91"/>
      <c r="P11" s="91"/>
      <c r="Q11" s="91"/>
      <c r="R11" s="30"/>
      <c r="S11" s="31"/>
    </row>
    <row r="12" spans="1:19" ht="15.75">
      <c r="A12" s="24" t="s">
        <v>215</v>
      </c>
      <c r="B12" s="66">
        <v>7</v>
      </c>
      <c r="C12" s="66"/>
      <c r="D12" s="66"/>
      <c r="E12" s="66"/>
      <c r="F12" s="66"/>
      <c r="G12" s="66"/>
      <c r="H12" s="66"/>
      <c r="I12" s="91"/>
      <c r="J12" s="91"/>
      <c r="K12" s="91"/>
      <c r="L12" s="91"/>
      <c r="M12" s="91"/>
      <c r="N12" s="91"/>
      <c r="O12" s="91"/>
      <c r="P12" s="91"/>
      <c r="Q12" s="91"/>
      <c r="R12" s="30"/>
      <c r="S12" s="31"/>
    </row>
    <row r="13" spans="1:19" ht="15.75">
      <c r="A13" s="24" t="s">
        <v>241</v>
      </c>
      <c r="B13" s="66">
        <v>8</v>
      </c>
      <c r="C13" s="66"/>
      <c r="D13" s="66"/>
      <c r="E13" s="66"/>
      <c r="F13" s="66"/>
      <c r="G13" s="66"/>
      <c r="H13" s="66"/>
      <c r="I13" s="91"/>
      <c r="J13" s="91"/>
      <c r="K13" s="91"/>
      <c r="L13" s="91"/>
      <c r="M13" s="91"/>
      <c r="N13" s="91"/>
      <c r="O13" s="91"/>
      <c r="P13" s="91"/>
      <c r="Q13" s="91"/>
      <c r="R13" s="30"/>
      <c r="S13" s="31"/>
    </row>
    <row r="14" spans="1:19" ht="15.75">
      <c r="A14" s="24" t="s">
        <v>211</v>
      </c>
      <c r="B14" s="66">
        <v>9</v>
      </c>
      <c r="C14" s="66"/>
      <c r="D14" s="66"/>
      <c r="E14" s="66"/>
      <c r="F14" s="66"/>
      <c r="G14" s="66"/>
      <c r="H14" s="66"/>
      <c r="I14" s="91"/>
      <c r="J14" s="91"/>
      <c r="K14" s="91"/>
      <c r="L14" s="91"/>
      <c r="M14" s="91"/>
      <c r="N14" s="91"/>
      <c r="O14" s="91"/>
      <c r="P14" s="91"/>
      <c r="Q14" s="91"/>
      <c r="R14" s="30"/>
      <c r="S14" s="31"/>
    </row>
    <row r="15" spans="1:19" ht="15.75">
      <c r="A15" s="24" t="s">
        <v>242</v>
      </c>
      <c r="B15" s="66">
        <f>B14+1</f>
        <v>10</v>
      </c>
      <c r="C15" s="66"/>
      <c r="D15" s="66"/>
      <c r="E15" s="66"/>
      <c r="F15" s="66"/>
      <c r="G15" s="66"/>
      <c r="H15" s="66"/>
      <c r="I15" s="91"/>
      <c r="J15" s="91"/>
      <c r="K15" s="91"/>
      <c r="L15" s="91"/>
      <c r="M15" s="91"/>
      <c r="N15" s="91"/>
      <c r="O15" s="91"/>
      <c r="P15" s="91"/>
      <c r="Q15" s="91"/>
      <c r="R15" s="30"/>
      <c r="S15" s="31"/>
    </row>
    <row r="16" spans="1:19" ht="15.75">
      <c r="A16" s="24" t="s">
        <v>221</v>
      </c>
      <c r="B16" s="66">
        <f t="shared" ref="B16:B21" si="0">B15+1</f>
        <v>11</v>
      </c>
      <c r="C16" s="66">
        <v>1</v>
      </c>
      <c r="D16" s="66">
        <v>1</v>
      </c>
      <c r="E16" s="66">
        <v>1</v>
      </c>
      <c r="F16" s="66">
        <v>1</v>
      </c>
      <c r="G16" s="66">
        <v>1</v>
      </c>
      <c r="H16" s="66">
        <v>1</v>
      </c>
      <c r="I16" s="91">
        <v>1</v>
      </c>
      <c r="J16" s="91">
        <v>1</v>
      </c>
      <c r="K16" s="91">
        <v>1</v>
      </c>
      <c r="L16" s="91">
        <v>1</v>
      </c>
      <c r="M16" s="91">
        <v>1</v>
      </c>
      <c r="N16" s="91">
        <v>1</v>
      </c>
      <c r="O16" s="91">
        <v>1</v>
      </c>
      <c r="P16" s="91">
        <v>1</v>
      </c>
      <c r="Q16" s="91">
        <v>1</v>
      </c>
      <c r="R16" s="30">
        <f>SUM(C16:Q16)</f>
        <v>15</v>
      </c>
      <c r="S16" s="31"/>
    </row>
    <row r="17" spans="1:19" ht="15.75">
      <c r="A17" s="24" t="s">
        <v>203</v>
      </c>
      <c r="B17" s="66">
        <f t="shared" si="0"/>
        <v>12</v>
      </c>
      <c r="C17" s="66"/>
      <c r="D17" s="66"/>
      <c r="E17" s="66"/>
      <c r="F17" s="66"/>
      <c r="G17" s="66"/>
      <c r="H17" s="66"/>
      <c r="I17" s="91"/>
      <c r="J17" s="91"/>
      <c r="K17" s="91"/>
      <c r="L17" s="91"/>
      <c r="M17" s="91"/>
      <c r="N17" s="91"/>
      <c r="O17" s="91"/>
      <c r="P17" s="91"/>
      <c r="Q17" s="91"/>
      <c r="R17" s="30"/>
      <c r="S17" s="31"/>
    </row>
    <row r="18" spans="1:19" ht="15.75">
      <c r="A18" s="24" t="s">
        <v>206</v>
      </c>
      <c r="B18" s="66">
        <f t="shared" si="0"/>
        <v>13</v>
      </c>
      <c r="C18" s="66"/>
      <c r="D18" s="66"/>
      <c r="E18" s="66"/>
      <c r="F18" s="66"/>
      <c r="G18" s="66"/>
      <c r="H18" s="66"/>
      <c r="I18" s="91"/>
      <c r="J18" s="91"/>
      <c r="K18" s="91"/>
      <c r="L18" s="91"/>
      <c r="M18" s="91"/>
      <c r="N18" s="91"/>
      <c r="O18" s="91"/>
      <c r="P18" s="91"/>
      <c r="Q18" s="91"/>
      <c r="R18" s="30"/>
      <c r="S18" s="31"/>
    </row>
    <row r="19" spans="1:19" ht="15.75">
      <c r="A19" s="24" t="s">
        <v>220</v>
      </c>
      <c r="B19" s="66">
        <f t="shared" si="0"/>
        <v>14</v>
      </c>
      <c r="C19" s="66"/>
      <c r="D19" s="66"/>
      <c r="E19" s="66"/>
      <c r="F19" s="66"/>
      <c r="G19" s="66"/>
      <c r="H19" s="66"/>
      <c r="I19" s="91"/>
      <c r="J19" s="91"/>
      <c r="K19" s="91"/>
      <c r="L19" s="91"/>
      <c r="M19" s="91"/>
      <c r="N19" s="91"/>
      <c r="O19" s="91"/>
      <c r="P19" s="91"/>
      <c r="Q19" s="91"/>
      <c r="R19" s="30"/>
      <c r="S19" s="31"/>
    </row>
    <row r="20" spans="1:19" ht="15.75">
      <c r="A20" s="24" t="s">
        <v>214</v>
      </c>
      <c r="B20" s="66">
        <f t="shared" si="0"/>
        <v>15</v>
      </c>
      <c r="C20" s="66"/>
      <c r="D20" s="66"/>
      <c r="E20" s="66"/>
      <c r="F20" s="66"/>
      <c r="G20" s="66"/>
      <c r="H20" s="66"/>
      <c r="I20" s="91"/>
      <c r="J20" s="91"/>
      <c r="K20" s="91"/>
      <c r="L20" s="91"/>
      <c r="M20" s="91"/>
      <c r="N20" s="91"/>
      <c r="O20" s="91"/>
      <c r="P20" s="91"/>
      <c r="Q20" s="91"/>
      <c r="R20" s="30"/>
      <c r="S20" s="31"/>
    </row>
    <row r="21" spans="1:19" ht="15.75">
      <c r="A21" s="24" t="s">
        <v>243</v>
      </c>
      <c r="B21" s="66">
        <f t="shared" si="0"/>
        <v>16</v>
      </c>
      <c r="C21" s="66"/>
      <c r="D21" s="66"/>
      <c r="E21" s="66"/>
      <c r="F21" s="66"/>
      <c r="G21" s="66"/>
      <c r="H21" s="66"/>
      <c r="I21" s="91"/>
      <c r="J21" s="91"/>
      <c r="K21" s="91"/>
      <c r="L21" s="91"/>
      <c r="M21" s="91"/>
      <c r="N21" s="91"/>
      <c r="O21" s="91"/>
      <c r="P21" s="91"/>
      <c r="Q21" s="91"/>
      <c r="R21" s="30"/>
      <c r="S21" s="31"/>
    </row>
    <row r="22" spans="1:19" ht="15.75">
      <c r="A22" s="24" t="s">
        <v>216</v>
      </c>
      <c r="B22" s="66">
        <f>B21+1</f>
        <v>17</v>
      </c>
      <c r="C22" s="66"/>
      <c r="D22" s="66"/>
      <c r="E22" s="66"/>
      <c r="F22" s="66"/>
      <c r="G22" s="66"/>
      <c r="H22" s="66"/>
      <c r="I22" s="91"/>
      <c r="J22" s="91"/>
      <c r="K22" s="91"/>
      <c r="L22" s="91"/>
      <c r="M22" s="91"/>
      <c r="N22" s="91"/>
      <c r="O22" s="91"/>
      <c r="P22" s="91"/>
      <c r="Q22" s="91"/>
      <c r="R22" s="30"/>
      <c r="S22" s="31"/>
    </row>
    <row r="23" spans="1:19" ht="15.75">
      <c r="A23" s="24" t="s">
        <v>244</v>
      </c>
      <c r="B23" s="66">
        <f t="shared" ref="B23:B28" si="1">B22+1</f>
        <v>18</v>
      </c>
      <c r="C23" s="66"/>
      <c r="D23" s="66"/>
      <c r="E23" s="66"/>
      <c r="F23" s="66"/>
      <c r="G23" s="66"/>
      <c r="H23" s="66"/>
      <c r="I23" s="91"/>
      <c r="J23" s="91"/>
      <c r="K23" s="91"/>
      <c r="L23" s="91"/>
      <c r="M23" s="91"/>
      <c r="N23" s="91"/>
      <c r="O23" s="91"/>
      <c r="P23" s="91"/>
      <c r="Q23" s="91"/>
      <c r="R23" s="30"/>
      <c r="S23" s="31"/>
    </row>
    <row r="24" spans="1:19" ht="15.75">
      <c r="A24" s="24" t="s">
        <v>245</v>
      </c>
      <c r="B24" s="66">
        <f t="shared" si="1"/>
        <v>19</v>
      </c>
      <c r="C24" s="66"/>
      <c r="D24" s="66"/>
      <c r="E24" s="66"/>
      <c r="F24" s="66"/>
      <c r="G24" s="66"/>
      <c r="H24" s="66"/>
      <c r="I24" s="91"/>
      <c r="J24" s="91"/>
      <c r="K24" s="91"/>
      <c r="L24" s="91"/>
      <c r="M24" s="91"/>
      <c r="N24" s="91"/>
      <c r="O24" s="91"/>
      <c r="P24" s="91"/>
      <c r="Q24" s="91"/>
      <c r="R24" s="30"/>
      <c r="S24" s="31"/>
    </row>
    <row r="25" spans="1:19" ht="15.75">
      <c r="A25" s="24" t="s">
        <v>223</v>
      </c>
      <c r="B25" s="66">
        <f t="shared" si="1"/>
        <v>20</v>
      </c>
      <c r="C25" s="66"/>
      <c r="D25" s="66"/>
      <c r="E25" s="66"/>
      <c r="F25" s="66"/>
      <c r="G25" s="66"/>
      <c r="H25" s="66"/>
      <c r="I25" s="91"/>
      <c r="J25" s="91"/>
      <c r="K25" s="91"/>
      <c r="L25" s="91"/>
      <c r="M25" s="91"/>
      <c r="N25" s="91"/>
      <c r="O25" s="91"/>
      <c r="P25" s="91"/>
      <c r="Q25" s="91"/>
      <c r="R25" s="30"/>
      <c r="S25" s="31"/>
    </row>
    <row r="26" spans="1:19" ht="15.75">
      <c r="A26" s="24" t="s">
        <v>246</v>
      </c>
      <c r="B26" s="66">
        <f t="shared" si="1"/>
        <v>21</v>
      </c>
      <c r="C26" s="66"/>
      <c r="D26" s="66"/>
      <c r="E26" s="66"/>
      <c r="F26" s="66"/>
      <c r="G26" s="66"/>
      <c r="H26" s="66"/>
      <c r="I26" s="91"/>
      <c r="J26" s="91"/>
      <c r="K26" s="91"/>
      <c r="L26" s="91"/>
      <c r="M26" s="91"/>
      <c r="N26" s="91"/>
      <c r="O26" s="91"/>
      <c r="P26" s="91"/>
      <c r="Q26" s="91"/>
      <c r="R26" s="30"/>
      <c r="S26" s="31"/>
    </row>
    <row r="27" spans="1:19" ht="15.75">
      <c r="A27" s="24" t="s">
        <v>247</v>
      </c>
      <c r="B27" s="66">
        <f t="shared" si="1"/>
        <v>22</v>
      </c>
      <c r="C27" s="66"/>
      <c r="D27" s="66"/>
      <c r="E27" s="66"/>
      <c r="F27" s="66"/>
      <c r="G27" s="66"/>
      <c r="H27" s="66"/>
      <c r="I27" s="91"/>
      <c r="J27" s="91"/>
      <c r="K27" s="91"/>
      <c r="L27" s="91"/>
      <c r="M27" s="91"/>
      <c r="N27" s="91"/>
      <c r="O27" s="91"/>
      <c r="P27" s="91"/>
      <c r="Q27" s="91"/>
      <c r="R27" s="30"/>
      <c r="S27" s="31"/>
    </row>
    <row r="28" spans="1:19" ht="15.75">
      <c r="A28" s="24" t="s">
        <v>227</v>
      </c>
      <c r="B28" s="66">
        <f t="shared" si="1"/>
        <v>23</v>
      </c>
      <c r="C28" s="66"/>
      <c r="D28" s="66"/>
      <c r="E28" s="66"/>
      <c r="F28" s="66"/>
      <c r="G28" s="66"/>
      <c r="H28" s="66"/>
      <c r="I28" s="91"/>
      <c r="J28" s="91"/>
      <c r="K28" s="91"/>
      <c r="L28" s="91"/>
      <c r="M28" s="91"/>
      <c r="N28" s="91"/>
      <c r="O28" s="91"/>
      <c r="P28" s="91"/>
      <c r="Q28" s="91"/>
      <c r="R28" s="30"/>
      <c r="S28" s="31"/>
    </row>
    <row r="29" spans="1:19" ht="15.75">
      <c r="A29" s="33" t="s">
        <v>234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0"/>
      <c r="S29" s="35"/>
    </row>
    <row r="30" spans="1:19" ht="15.75">
      <c r="A30" s="140" t="s">
        <v>0</v>
      </c>
      <c r="B30" s="141"/>
      <c r="C30" s="75"/>
      <c r="D30" s="75"/>
      <c r="E30" s="75"/>
      <c r="F30" s="75"/>
      <c r="G30" s="75"/>
      <c r="H30" s="75"/>
      <c r="I30" s="84"/>
      <c r="J30" s="84"/>
      <c r="K30" s="84"/>
      <c r="L30" s="84"/>
      <c r="M30" s="84"/>
      <c r="N30" s="84"/>
      <c r="O30" s="84"/>
      <c r="P30" s="84"/>
      <c r="Q30" s="84"/>
      <c r="R30" s="30"/>
      <c r="S30" s="82"/>
    </row>
    <row r="31" spans="1:19" ht="15.75">
      <c r="A31" s="1" t="s">
        <v>2</v>
      </c>
      <c r="B31" s="7">
        <v>1</v>
      </c>
      <c r="C31" s="7">
        <v>1</v>
      </c>
      <c r="D31" s="7">
        <v>1</v>
      </c>
      <c r="E31" s="7"/>
      <c r="F31" s="7"/>
      <c r="G31" s="7"/>
      <c r="H31" s="7"/>
      <c r="I31" s="7"/>
      <c r="J31" s="7"/>
      <c r="K31" s="7"/>
      <c r="L31" s="7"/>
      <c r="M31" s="7">
        <v>1</v>
      </c>
      <c r="N31" s="7"/>
      <c r="O31" s="7"/>
      <c r="P31" s="7">
        <v>1</v>
      </c>
      <c r="Q31" s="7">
        <v>1</v>
      </c>
      <c r="R31" s="30">
        <f t="shared" ref="R31:R62" si="2">SUM(C31:Q31)</f>
        <v>5</v>
      </c>
      <c r="S31" s="66"/>
    </row>
    <row r="32" spans="1:19" ht="15.75">
      <c r="A32" s="1" t="s">
        <v>5</v>
      </c>
      <c r="B32" s="7">
        <v>2</v>
      </c>
      <c r="C32" s="7"/>
      <c r="D32" s="7"/>
      <c r="E32" s="7">
        <v>1</v>
      </c>
      <c r="F32" s="7">
        <v>1</v>
      </c>
      <c r="G32" s="7">
        <v>1</v>
      </c>
      <c r="H32" s="7">
        <v>1</v>
      </c>
      <c r="I32" s="7">
        <v>1</v>
      </c>
      <c r="J32" s="7">
        <v>1</v>
      </c>
      <c r="K32" s="7">
        <v>1</v>
      </c>
      <c r="L32" s="7">
        <v>1</v>
      </c>
      <c r="M32" s="7"/>
      <c r="N32" s="7">
        <v>1</v>
      </c>
      <c r="O32" s="7">
        <v>1</v>
      </c>
      <c r="P32" s="7"/>
      <c r="Q32" s="7"/>
      <c r="R32" s="30">
        <f t="shared" si="2"/>
        <v>10</v>
      </c>
      <c r="S32" s="66"/>
    </row>
    <row r="33" spans="1:19" ht="15.75">
      <c r="A33" s="106" t="s">
        <v>1</v>
      </c>
      <c r="B33" s="107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30">
        <f t="shared" si="2"/>
        <v>0</v>
      </c>
      <c r="S33" s="82"/>
    </row>
    <row r="34" spans="1:19" ht="15.75">
      <c r="A34" s="2" t="s">
        <v>3</v>
      </c>
      <c r="B34" s="17">
        <v>1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30">
        <f t="shared" si="2"/>
        <v>0</v>
      </c>
      <c r="S34" s="66"/>
    </row>
    <row r="35" spans="1:19" ht="15.75">
      <c r="A35" s="2" t="s">
        <v>4</v>
      </c>
      <c r="B35" s="17">
        <v>2</v>
      </c>
      <c r="C35" s="7"/>
      <c r="D35" s="7"/>
      <c r="E35" s="7"/>
      <c r="F35" s="7"/>
      <c r="G35" s="7">
        <v>1</v>
      </c>
      <c r="H35" s="7"/>
      <c r="I35" s="7"/>
      <c r="J35" s="7">
        <v>1</v>
      </c>
      <c r="K35" s="7"/>
      <c r="L35" s="7">
        <v>1</v>
      </c>
      <c r="M35" s="7"/>
      <c r="N35" s="7"/>
      <c r="O35" s="7"/>
      <c r="P35" s="7">
        <v>1</v>
      </c>
      <c r="Q35" s="7"/>
      <c r="R35" s="30">
        <f t="shared" si="2"/>
        <v>4</v>
      </c>
      <c r="S35" s="66"/>
    </row>
    <row r="36" spans="1:19" ht="15.75">
      <c r="A36" s="2" t="s">
        <v>6</v>
      </c>
      <c r="B36" s="17">
        <v>3</v>
      </c>
      <c r="C36" s="7">
        <v>1</v>
      </c>
      <c r="D36" s="7">
        <v>1</v>
      </c>
      <c r="E36" s="7">
        <v>1</v>
      </c>
      <c r="F36" s="7"/>
      <c r="G36" s="7"/>
      <c r="H36" s="7">
        <v>1</v>
      </c>
      <c r="I36" s="7">
        <v>1</v>
      </c>
      <c r="J36" s="7"/>
      <c r="K36" s="7">
        <v>1</v>
      </c>
      <c r="L36" s="7"/>
      <c r="M36" s="7"/>
      <c r="N36" s="7">
        <v>1</v>
      </c>
      <c r="O36" s="7">
        <v>1</v>
      </c>
      <c r="P36" s="7"/>
      <c r="Q36" s="7"/>
      <c r="R36" s="30">
        <f t="shared" si="2"/>
        <v>8</v>
      </c>
      <c r="S36" s="66"/>
    </row>
    <row r="37" spans="1:19" ht="15.75">
      <c r="A37" s="2" t="s">
        <v>7</v>
      </c>
      <c r="B37" s="17">
        <v>4</v>
      </c>
      <c r="C37" s="7"/>
      <c r="D37" s="7"/>
      <c r="E37" s="7"/>
      <c r="F37" s="7">
        <v>1</v>
      </c>
      <c r="G37" s="7"/>
      <c r="H37" s="7"/>
      <c r="I37" s="7"/>
      <c r="J37" s="7"/>
      <c r="K37" s="7"/>
      <c r="L37" s="7"/>
      <c r="M37" s="7">
        <v>1</v>
      </c>
      <c r="N37" s="7"/>
      <c r="O37" s="7"/>
      <c r="P37" s="7"/>
      <c r="Q37" s="7">
        <v>1</v>
      </c>
      <c r="R37" s="30">
        <f t="shared" si="2"/>
        <v>3</v>
      </c>
      <c r="S37" s="66"/>
    </row>
    <row r="38" spans="1:19" ht="15.75">
      <c r="A38" s="106" t="s">
        <v>8</v>
      </c>
      <c r="B38" s="107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30"/>
      <c r="S38" s="82"/>
    </row>
    <row r="39" spans="1:19" ht="15.75">
      <c r="A39" s="3" t="s">
        <v>10</v>
      </c>
      <c r="B39" s="17">
        <v>1</v>
      </c>
      <c r="C39" s="7">
        <v>1</v>
      </c>
      <c r="D39" s="7">
        <v>1</v>
      </c>
      <c r="E39" s="7">
        <v>1</v>
      </c>
      <c r="F39" s="7">
        <v>1</v>
      </c>
      <c r="G39" s="7"/>
      <c r="H39" s="7"/>
      <c r="I39" s="7">
        <v>1</v>
      </c>
      <c r="J39" s="7">
        <v>1</v>
      </c>
      <c r="K39" s="7">
        <v>1</v>
      </c>
      <c r="L39" s="7">
        <v>1</v>
      </c>
      <c r="M39" s="7"/>
      <c r="N39" s="7">
        <v>1</v>
      </c>
      <c r="O39" s="7">
        <v>1</v>
      </c>
      <c r="P39" s="7"/>
      <c r="Q39" s="7"/>
      <c r="R39" s="30">
        <f t="shared" si="2"/>
        <v>10</v>
      </c>
      <c r="S39" s="66"/>
    </row>
    <row r="40" spans="1:19" ht="15.75">
      <c r="A40" s="3" t="s">
        <v>12</v>
      </c>
      <c r="B40" s="17">
        <v>2</v>
      </c>
      <c r="C40" s="7"/>
      <c r="D40" s="7"/>
      <c r="E40" s="7"/>
      <c r="F40" s="7"/>
      <c r="G40" s="7">
        <v>1</v>
      </c>
      <c r="H40" s="7">
        <v>1</v>
      </c>
      <c r="I40" s="7"/>
      <c r="J40" s="7"/>
      <c r="K40" s="7"/>
      <c r="L40" s="7"/>
      <c r="M40" s="7"/>
      <c r="N40" s="7"/>
      <c r="O40" s="7"/>
      <c r="P40" s="7">
        <v>1</v>
      </c>
      <c r="Q40" s="7">
        <v>1</v>
      </c>
      <c r="R40" s="30">
        <f t="shared" si="2"/>
        <v>4</v>
      </c>
      <c r="S40" s="66"/>
    </row>
    <row r="41" spans="1:19" ht="15.75">
      <c r="A41" s="3" t="s">
        <v>14</v>
      </c>
      <c r="B41" s="17">
        <v>3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30">
        <f t="shared" si="2"/>
        <v>0</v>
      </c>
      <c r="S41" s="66"/>
    </row>
    <row r="42" spans="1:19" ht="15.75">
      <c r="A42" s="3" t="s">
        <v>15</v>
      </c>
      <c r="B42" s="17">
        <v>4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30">
        <f t="shared" si="2"/>
        <v>0</v>
      </c>
      <c r="S42" s="66"/>
    </row>
    <row r="43" spans="1:19" ht="15.75">
      <c r="A43" s="3" t="s">
        <v>17</v>
      </c>
      <c r="B43" s="17">
        <v>5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>
        <v>1</v>
      </c>
      <c r="N43" s="7"/>
      <c r="O43" s="7"/>
      <c r="P43" s="7"/>
      <c r="Q43" s="7"/>
      <c r="R43" s="30">
        <f t="shared" si="2"/>
        <v>1</v>
      </c>
      <c r="S43" s="66"/>
    </row>
    <row r="44" spans="1:19" ht="15.75">
      <c r="A44" s="18" t="s">
        <v>18</v>
      </c>
      <c r="B44" s="29">
        <v>99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30">
        <f t="shared" si="2"/>
        <v>0</v>
      </c>
      <c r="S44" s="66"/>
    </row>
    <row r="45" spans="1:19" ht="15.75">
      <c r="A45" s="106" t="s">
        <v>9</v>
      </c>
      <c r="B45" s="107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30"/>
      <c r="S45" s="82"/>
    </row>
    <row r="46" spans="1:19" ht="15.75">
      <c r="A46" s="3" t="s">
        <v>11</v>
      </c>
      <c r="B46" s="17">
        <v>1</v>
      </c>
      <c r="C46" s="7"/>
      <c r="D46" s="7"/>
      <c r="E46" s="7"/>
      <c r="F46" s="7">
        <v>1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30">
        <f t="shared" si="2"/>
        <v>1</v>
      </c>
      <c r="S46" s="66"/>
    </row>
    <row r="47" spans="1:19" ht="15.75">
      <c r="A47" s="4" t="s">
        <v>13</v>
      </c>
      <c r="B47" s="17">
        <v>2</v>
      </c>
      <c r="C47" s="7"/>
      <c r="D47" s="7"/>
      <c r="E47" s="7"/>
      <c r="F47" s="7"/>
      <c r="G47" s="7">
        <v>1</v>
      </c>
      <c r="H47" s="7"/>
      <c r="I47" s="7"/>
      <c r="J47" s="7"/>
      <c r="K47" s="7"/>
      <c r="L47" s="7"/>
      <c r="M47" s="7"/>
      <c r="N47" s="7"/>
      <c r="O47" s="7">
        <v>1</v>
      </c>
      <c r="P47" s="7"/>
      <c r="Q47" s="7"/>
      <c r="R47" s="30">
        <f t="shared" si="2"/>
        <v>2</v>
      </c>
      <c r="S47" s="66"/>
    </row>
    <row r="48" spans="1:19" ht="15.75">
      <c r="A48" s="4" t="s">
        <v>16</v>
      </c>
      <c r="B48" s="17">
        <v>3</v>
      </c>
      <c r="C48" s="7">
        <v>1</v>
      </c>
      <c r="D48" s="7">
        <v>1</v>
      </c>
      <c r="E48" s="7"/>
      <c r="F48" s="7"/>
      <c r="G48" s="7"/>
      <c r="H48" s="7">
        <v>1</v>
      </c>
      <c r="I48" s="7">
        <v>1</v>
      </c>
      <c r="J48" s="7"/>
      <c r="K48" s="7"/>
      <c r="L48" s="7">
        <v>1</v>
      </c>
      <c r="M48" s="7">
        <v>1</v>
      </c>
      <c r="N48" s="7">
        <v>1</v>
      </c>
      <c r="O48" s="7"/>
      <c r="P48" s="7">
        <v>1</v>
      </c>
      <c r="Q48" s="7">
        <v>1</v>
      </c>
      <c r="R48" s="30">
        <f t="shared" si="2"/>
        <v>9</v>
      </c>
      <c r="S48" s="66"/>
    </row>
    <row r="49" spans="1:19" ht="15.75">
      <c r="A49" s="4" t="s">
        <v>19</v>
      </c>
      <c r="B49" s="17">
        <v>4</v>
      </c>
      <c r="C49" s="7"/>
      <c r="D49" s="7"/>
      <c r="E49" s="7">
        <v>1</v>
      </c>
      <c r="F49" s="7"/>
      <c r="G49" s="7"/>
      <c r="H49" s="7"/>
      <c r="I49" s="7"/>
      <c r="J49" s="7">
        <v>1</v>
      </c>
      <c r="K49" s="7">
        <v>1</v>
      </c>
      <c r="L49" s="7"/>
      <c r="M49" s="7"/>
      <c r="N49" s="7"/>
      <c r="O49" s="7"/>
      <c r="P49" s="7"/>
      <c r="Q49" s="7"/>
      <c r="R49" s="30">
        <f t="shared" si="2"/>
        <v>3</v>
      </c>
      <c r="S49" s="66"/>
    </row>
    <row r="50" spans="1:19" ht="15.75">
      <c r="A50" s="106" t="s">
        <v>20</v>
      </c>
      <c r="B50" s="107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30"/>
      <c r="S50" s="82"/>
    </row>
    <row r="51" spans="1:19" ht="15.75">
      <c r="A51" s="3" t="s">
        <v>22</v>
      </c>
      <c r="B51" s="17">
        <v>1</v>
      </c>
      <c r="C51" s="7"/>
      <c r="D51" s="7"/>
      <c r="E51" s="7"/>
      <c r="F51" s="7"/>
      <c r="G51" s="7">
        <v>1</v>
      </c>
      <c r="H51" s="7">
        <v>1</v>
      </c>
      <c r="I51" s="7"/>
      <c r="J51" s="7"/>
      <c r="K51" s="7"/>
      <c r="L51" s="7"/>
      <c r="M51" s="7">
        <v>1</v>
      </c>
      <c r="N51" s="7"/>
      <c r="O51" s="7"/>
      <c r="P51" s="7"/>
      <c r="Q51" s="7">
        <v>1</v>
      </c>
      <c r="R51" s="30">
        <f t="shared" si="2"/>
        <v>4</v>
      </c>
      <c r="S51" s="66"/>
    </row>
    <row r="52" spans="1:19" ht="15.75">
      <c r="A52" s="3" t="s">
        <v>24</v>
      </c>
      <c r="B52" s="17">
        <v>2</v>
      </c>
      <c r="C52" s="7"/>
      <c r="D52" s="7"/>
      <c r="E52" s="7"/>
      <c r="F52" s="7"/>
      <c r="G52" s="7"/>
      <c r="H52" s="7"/>
      <c r="I52" s="7"/>
      <c r="J52" s="7">
        <v>1</v>
      </c>
      <c r="K52" s="7">
        <v>1</v>
      </c>
      <c r="L52" s="7"/>
      <c r="M52" s="7"/>
      <c r="N52" s="7">
        <v>1</v>
      </c>
      <c r="O52" s="7"/>
      <c r="P52" s="7"/>
      <c r="Q52" s="7"/>
      <c r="R52" s="30">
        <f t="shared" si="2"/>
        <v>3</v>
      </c>
      <c r="S52" s="66"/>
    </row>
    <row r="53" spans="1:19" ht="15.75">
      <c r="A53" s="3" t="s">
        <v>26</v>
      </c>
      <c r="B53" s="17">
        <v>3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30">
        <f t="shared" si="2"/>
        <v>0</v>
      </c>
      <c r="S53" s="66"/>
    </row>
    <row r="54" spans="1:19" ht="15.75">
      <c r="A54" s="3" t="s">
        <v>28</v>
      </c>
      <c r="B54" s="17">
        <v>4</v>
      </c>
      <c r="C54" s="7">
        <v>1</v>
      </c>
      <c r="D54" s="7">
        <v>1</v>
      </c>
      <c r="E54" s="7">
        <v>1</v>
      </c>
      <c r="F54" s="7">
        <v>1</v>
      </c>
      <c r="G54" s="7"/>
      <c r="H54" s="7"/>
      <c r="I54" s="7">
        <v>1</v>
      </c>
      <c r="J54" s="7"/>
      <c r="K54" s="7"/>
      <c r="L54" s="7">
        <v>1</v>
      </c>
      <c r="M54" s="7"/>
      <c r="N54" s="7"/>
      <c r="O54" s="7">
        <v>1</v>
      </c>
      <c r="P54" s="7">
        <v>1</v>
      </c>
      <c r="Q54" s="7"/>
      <c r="R54" s="30">
        <f t="shared" si="2"/>
        <v>8</v>
      </c>
      <c r="S54" s="66"/>
    </row>
    <row r="55" spans="1:19" ht="15.75">
      <c r="A55" s="3" t="s">
        <v>30</v>
      </c>
      <c r="B55" s="17">
        <v>5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30">
        <f t="shared" si="2"/>
        <v>0</v>
      </c>
      <c r="S55" s="66"/>
    </row>
    <row r="56" spans="1:19" ht="15.75">
      <c r="A56" s="18" t="s">
        <v>32</v>
      </c>
      <c r="B56" s="29">
        <v>99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30">
        <f t="shared" si="2"/>
        <v>0</v>
      </c>
      <c r="S56" s="66"/>
    </row>
    <row r="57" spans="1:19" ht="15.75">
      <c r="A57" s="106" t="s">
        <v>21</v>
      </c>
      <c r="B57" s="107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30">
        <f t="shared" si="2"/>
        <v>0</v>
      </c>
      <c r="S57" s="82"/>
    </row>
    <row r="58" spans="1:19" ht="15.75">
      <c r="A58" s="3" t="s">
        <v>23</v>
      </c>
      <c r="B58" s="17">
        <v>1</v>
      </c>
      <c r="C58" s="7"/>
      <c r="D58" s="7"/>
      <c r="E58" s="7"/>
      <c r="F58" s="7"/>
      <c r="G58" s="7">
        <v>1</v>
      </c>
      <c r="H58" s="7"/>
      <c r="I58" s="7"/>
      <c r="J58" s="7">
        <v>1</v>
      </c>
      <c r="K58" s="7">
        <v>1</v>
      </c>
      <c r="L58" s="7"/>
      <c r="M58" s="7"/>
      <c r="N58" s="7"/>
      <c r="O58" s="7"/>
      <c r="P58" s="7"/>
      <c r="Q58" s="7">
        <v>1</v>
      </c>
      <c r="R58" s="30">
        <f t="shared" si="2"/>
        <v>4</v>
      </c>
      <c r="S58" s="66"/>
    </row>
    <row r="59" spans="1:19" ht="15.75">
      <c r="A59" s="3" t="s">
        <v>25</v>
      </c>
      <c r="B59" s="17">
        <v>2</v>
      </c>
      <c r="C59" s="7"/>
      <c r="D59" s="7">
        <v>1</v>
      </c>
      <c r="E59" s="7"/>
      <c r="F59" s="7"/>
      <c r="G59" s="7"/>
      <c r="H59" s="7">
        <v>1</v>
      </c>
      <c r="I59" s="7">
        <v>1</v>
      </c>
      <c r="J59" s="7"/>
      <c r="K59" s="7"/>
      <c r="L59" s="7">
        <v>1</v>
      </c>
      <c r="M59" s="7">
        <v>1</v>
      </c>
      <c r="N59" s="7">
        <v>1</v>
      </c>
      <c r="O59" s="7"/>
      <c r="P59" s="7">
        <v>1</v>
      </c>
      <c r="Q59" s="7"/>
      <c r="R59" s="30">
        <f t="shared" si="2"/>
        <v>7</v>
      </c>
      <c r="S59" s="66"/>
    </row>
    <row r="60" spans="1:19" ht="15.75">
      <c r="A60" s="3" t="s">
        <v>27</v>
      </c>
      <c r="B60" s="17">
        <v>3</v>
      </c>
      <c r="C60" s="7">
        <v>1</v>
      </c>
      <c r="D60" s="7"/>
      <c r="E60" s="7">
        <v>1</v>
      </c>
      <c r="F60" s="7">
        <v>1</v>
      </c>
      <c r="G60" s="7"/>
      <c r="H60" s="7"/>
      <c r="I60" s="7"/>
      <c r="J60" s="7"/>
      <c r="K60" s="7"/>
      <c r="L60" s="7"/>
      <c r="M60" s="7"/>
      <c r="N60" s="7"/>
      <c r="O60" s="7">
        <v>1</v>
      </c>
      <c r="P60" s="7"/>
      <c r="Q60" s="7"/>
      <c r="R60" s="30">
        <f t="shared" si="2"/>
        <v>4</v>
      </c>
      <c r="S60" s="66"/>
    </row>
    <row r="61" spans="1:19" ht="15.75">
      <c r="A61" s="3" t="s">
        <v>29</v>
      </c>
      <c r="B61" s="17">
        <v>4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30">
        <f t="shared" si="2"/>
        <v>0</v>
      </c>
      <c r="S61" s="66"/>
    </row>
    <row r="62" spans="1:19" ht="15.75">
      <c r="A62" s="4" t="s">
        <v>31</v>
      </c>
      <c r="B62" s="17">
        <v>5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30">
        <f t="shared" si="2"/>
        <v>0</v>
      </c>
      <c r="S62" s="66"/>
    </row>
    <row r="63" spans="1:19" ht="33.75" customHeight="1">
      <c r="A63" s="134" t="s">
        <v>33</v>
      </c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6"/>
    </row>
    <row r="64" spans="1:19" ht="42.75" customHeight="1">
      <c r="A64" s="106" t="s">
        <v>228</v>
      </c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8"/>
    </row>
    <row r="65" spans="1:19">
      <c r="A65" s="104" t="s">
        <v>52</v>
      </c>
      <c r="B65" s="105"/>
      <c r="C65" s="59"/>
      <c r="D65" s="59"/>
      <c r="E65" s="59"/>
      <c r="F65" s="59"/>
      <c r="G65" s="59"/>
      <c r="H65" s="59"/>
      <c r="I65" s="86"/>
      <c r="J65" s="86"/>
      <c r="K65" s="86"/>
      <c r="L65" s="86"/>
      <c r="M65" s="86"/>
      <c r="N65" s="86"/>
      <c r="O65" s="86"/>
      <c r="P65" s="86"/>
      <c r="Q65" s="86"/>
      <c r="R65" s="30"/>
      <c r="S65" s="31"/>
    </row>
    <row r="66" spans="1:19">
      <c r="A66" s="5" t="s">
        <v>34</v>
      </c>
      <c r="B66" s="7">
        <v>1</v>
      </c>
      <c r="C66" s="7"/>
      <c r="D66" s="7"/>
      <c r="E66" s="7"/>
      <c r="F66" s="7"/>
      <c r="G66" s="7">
        <v>1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30">
        <f>SUM(C66:Q66)</f>
        <v>1</v>
      </c>
      <c r="S66" s="31"/>
    </row>
    <row r="67" spans="1:19">
      <c r="A67" s="5" t="s">
        <v>35</v>
      </c>
      <c r="B67" s="7">
        <v>2</v>
      </c>
      <c r="C67" s="7">
        <v>1</v>
      </c>
      <c r="D67" s="7">
        <v>1</v>
      </c>
      <c r="E67" s="7"/>
      <c r="F67" s="7"/>
      <c r="G67" s="7"/>
      <c r="H67" s="7"/>
      <c r="I67" s="7">
        <v>1</v>
      </c>
      <c r="J67" s="7"/>
      <c r="K67" s="7"/>
      <c r="L67" s="7">
        <v>1</v>
      </c>
      <c r="M67" s="7">
        <v>1</v>
      </c>
      <c r="N67" s="7"/>
      <c r="O67" s="7">
        <v>1</v>
      </c>
      <c r="P67" s="7">
        <v>1</v>
      </c>
      <c r="Q67" s="7"/>
      <c r="R67" s="30">
        <f t="shared" ref="R67:R130" si="3">SUM(C67:Q67)</f>
        <v>7</v>
      </c>
      <c r="S67" s="31"/>
    </row>
    <row r="68" spans="1:19">
      <c r="A68" s="5" t="s">
        <v>36</v>
      </c>
      <c r="B68" s="7">
        <v>3</v>
      </c>
      <c r="C68" s="7"/>
      <c r="D68" s="7"/>
      <c r="E68" s="7">
        <v>1</v>
      </c>
      <c r="F68" s="7">
        <v>1</v>
      </c>
      <c r="G68" s="7"/>
      <c r="H68" s="7">
        <v>1</v>
      </c>
      <c r="I68" s="7"/>
      <c r="J68" s="7">
        <v>1</v>
      </c>
      <c r="K68" s="7">
        <v>1</v>
      </c>
      <c r="L68" s="7"/>
      <c r="M68" s="7"/>
      <c r="N68" s="7"/>
      <c r="O68" s="7"/>
      <c r="P68" s="7"/>
      <c r="Q68" s="7"/>
      <c r="R68" s="30">
        <f t="shared" si="3"/>
        <v>5</v>
      </c>
      <c r="S68" s="31"/>
    </row>
    <row r="69" spans="1:19">
      <c r="A69" s="5" t="s">
        <v>37</v>
      </c>
      <c r="B69" s="7">
        <v>4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>
        <v>1</v>
      </c>
      <c r="O69" s="7"/>
      <c r="P69" s="7"/>
      <c r="Q69" s="7"/>
      <c r="R69" s="30">
        <f t="shared" si="3"/>
        <v>1</v>
      </c>
      <c r="S69" s="31"/>
    </row>
    <row r="70" spans="1:19">
      <c r="A70" s="5" t="s">
        <v>38</v>
      </c>
      <c r="B70" s="7">
        <v>5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>
        <v>1</v>
      </c>
      <c r="R70" s="30">
        <f t="shared" si="3"/>
        <v>1</v>
      </c>
      <c r="S70" s="31"/>
    </row>
    <row r="71" spans="1:19">
      <c r="A71" s="104" t="s">
        <v>51</v>
      </c>
      <c r="B71" s="105"/>
      <c r="C71" s="59"/>
      <c r="D71" s="59"/>
      <c r="E71" s="59"/>
      <c r="F71" s="59"/>
      <c r="G71" s="59"/>
      <c r="H71" s="59"/>
      <c r="I71" s="86"/>
      <c r="J71" s="86"/>
      <c r="K71" s="86"/>
      <c r="L71" s="86"/>
      <c r="M71" s="86"/>
      <c r="N71" s="86"/>
      <c r="O71" s="86"/>
      <c r="P71" s="86"/>
      <c r="Q71" s="86"/>
      <c r="R71" s="30">
        <f t="shared" si="3"/>
        <v>0</v>
      </c>
      <c r="S71" s="31"/>
    </row>
    <row r="72" spans="1:19">
      <c r="A72" s="5" t="s">
        <v>34</v>
      </c>
      <c r="B72" s="7">
        <v>1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30">
        <f t="shared" si="3"/>
        <v>0</v>
      </c>
      <c r="S72" s="31"/>
    </row>
    <row r="73" spans="1:19">
      <c r="A73" s="5" t="s">
        <v>35</v>
      </c>
      <c r="B73" s="7">
        <v>2</v>
      </c>
      <c r="C73" s="7"/>
      <c r="D73" s="7">
        <v>1</v>
      </c>
      <c r="E73" s="7"/>
      <c r="F73" s="7"/>
      <c r="G73" s="7">
        <v>1</v>
      </c>
      <c r="H73" s="7"/>
      <c r="I73" s="7">
        <v>1</v>
      </c>
      <c r="J73" s="7"/>
      <c r="K73" s="7"/>
      <c r="L73" s="7">
        <v>1</v>
      </c>
      <c r="M73" s="7">
        <v>1</v>
      </c>
      <c r="N73" s="7"/>
      <c r="O73" s="7">
        <v>1</v>
      </c>
      <c r="P73" s="7"/>
      <c r="Q73" s="7"/>
      <c r="R73" s="30">
        <f t="shared" si="3"/>
        <v>6</v>
      </c>
      <c r="S73" s="31"/>
    </row>
    <row r="74" spans="1:19">
      <c r="A74" s="5" t="s">
        <v>36</v>
      </c>
      <c r="B74" s="7">
        <v>3</v>
      </c>
      <c r="C74" s="7">
        <v>1</v>
      </c>
      <c r="D74" s="7"/>
      <c r="E74" s="7">
        <v>1</v>
      </c>
      <c r="F74" s="7">
        <v>1</v>
      </c>
      <c r="G74" s="7"/>
      <c r="H74" s="7">
        <v>1</v>
      </c>
      <c r="I74" s="7"/>
      <c r="J74" s="7"/>
      <c r="K74" s="7">
        <v>1</v>
      </c>
      <c r="L74" s="7"/>
      <c r="M74" s="7"/>
      <c r="N74" s="7"/>
      <c r="O74" s="7"/>
      <c r="P74" s="7">
        <v>1</v>
      </c>
      <c r="Q74" s="7"/>
      <c r="R74" s="30">
        <f t="shared" si="3"/>
        <v>6</v>
      </c>
      <c r="S74" s="31"/>
    </row>
    <row r="75" spans="1:19">
      <c r="A75" s="5" t="s">
        <v>37</v>
      </c>
      <c r="B75" s="7">
        <v>4</v>
      </c>
      <c r="C75" s="7"/>
      <c r="D75" s="7"/>
      <c r="E75" s="7"/>
      <c r="F75" s="7"/>
      <c r="G75" s="7"/>
      <c r="H75" s="7"/>
      <c r="I75" s="7"/>
      <c r="J75" s="7">
        <v>1</v>
      </c>
      <c r="K75" s="7"/>
      <c r="L75" s="7"/>
      <c r="M75" s="7"/>
      <c r="N75" s="7">
        <v>1</v>
      </c>
      <c r="O75" s="7"/>
      <c r="P75" s="7"/>
      <c r="Q75" s="7"/>
      <c r="R75" s="30">
        <f t="shared" si="3"/>
        <v>2</v>
      </c>
      <c r="S75" s="31"/>
    </row>
    <row r="76" spans="1:19">
      <c r="A76" s="5" t="s">
        <v>38</v>
      </c>
      <c r="B76" s="7">
        <v>5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>
        <v>1</v>
      </c>
      <c r="R76" s="30">
        <f t="shared" si="3"/>
        <v>1</v>
      </c>
      <c r="S76" s="31"/>
    </row>
    <row r="77" spans="1:19">
      <c r="A77" s="111" t="s">
        <v>222</v>
      </c>
      <c r="B77" s="112"/>
      <c r="C77" s="61"/>
      <c r="D77" s="61"/>
      <c r="E77" s="61"/>
      <c r="F77" s="61"/>
      <c r="G77" s="61"/>
      <c r="H77" s="61"/>
      <c r="I77" s="85"/>
      <c r="J77" s="85"/>
      <c r="K77" s="85"/>
      <c r="L77" s="85"/>
      <c r="M77" s="85"/>
      <c r="N77" s="85"/>
      <c r="O77" s="85"/>
      <c r="P77" s="85"/>
      <c r="Q77" s="85"/>
      <c r="R77" s="30">
        <f t="shared" si="3"/>
        <v>0</v>
      </c>
      <c r="S77" s="31"/>
    </row>
    <row r="78" spans="1:19">
      <c r="A78" s="5" t="s">
        <v>34</v>
      </c>
      <c r="B78" s="7">
        <v>1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30">
        <f t="shared" si="3"/>
        <v>0</v>
      </c>
      <c r="S78" s="31"/>
    </row>
    <row r="79" spans="1:19">
      <c r="A79" s="5" t="s">
        <v>35</v>
      </c>
      <c r="B79" s="7">
        <v>2</v>
      </c>
      <c r="C79" s="7"/>
      <c r="D79" s="7">
        <v>1</v>
      </c>
      <c r="E79" s="7"/>
      <c r="F79" s="7"/>
      <c r="G79" s="7">
        <v>1</v>
      </c>
      <c r="H79" s="7"/>
      <c r="I79" s="7"/>
      <c r="J79" s="7"/>
      <c r="K79" s="7"/>
      <c r="L79" s="7">
        <v>1</v>
      </c>
      <c r="M79" s="7">
        <v>1</v>
      </c>
      <c r="N79" s="7"/>
      <c r="O79" s="7">
        <v>1</v>
      </c>
      <c r="P79" s="7">
        <v>1</v>
      </c>
      <c r="Q79" s="7"/>
      <c r="R79" s="30">
        <f t="shared" si="3"/>
        <v>6</v>
      </c>
      <c r="S79" s="31"/>
    </row>
    <row r="80" spans="1:19">
      <c r="A80" s="5" t="s">
        <v>36</v>
      </c>
      <c r="B80" s="7">
        <v>3</v>
      </c>
      <c r="C80" s="7">
        <v>1</v>
      </c>
      <c r="D80" s="7"/>
      <c r="E80" s="7">
        <v>1</v>
      </c>
      <c r="F80" s="7">
        <v>1</v>
      </c>
      <c r="G80" s="7"/>
      <c r="H80" s="7">
        <v>1</v>
      </c>
      <c r="I80" s="7">
        <v>1</v>
      </c>
      <c r="J80" s="7">
        <v>1</v>
      </c>
      <c r="K80" s="7">
        <v>1</v>
      </c>
      <c r="L80" s="7"/>
      <c r="M80" s="7"/>
      <c r="N80" s="7">
        <v>1</v>
      </c>
      <c r="O80" s="7"/>
      <c r="P80" s="7"/>
      <c r="Q80" s="7"/>
      <c r="R80" s="30">
        <f t="shared" si="3"/>
        <v>8</v>
      </c>
      <c r="S80" s="31"/>
    </row>
    <row r="81" spans="1:19">
      <c r="A81" s="5" t="s">
        <v>37</v>
      </c>
      <c r="B81" s="7">
        <v>4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30">
        <f t="shared" si="3"/>
        <v>0</v>
      </c>
      <c r="S81" s="31"/>
    </row>
    <row r="82" spans="1:19">
      <c r="A82" s="5" t="s">
        <v>38</v>
      </c>
      <c r="B82" s="7">
        <v>5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>
        <v>1</v>
      </c>
      <c r="R82" s="30">
        <f t="shared" si="3"/>
        <v>1</v>
      </c>
      <c r="S82" s="31"/>
    </row>
    <row r="83" spans="1:19">
      <c r="A83" s="105" t="s">
        <v>55</v>
      </c>
      <c r="B83" s="125"/>
      <c r="C83" s="70"/>
      <c r="D83" s="70"/>
      <c r="E83" s="70"/>
      <c r="F83" s="70"/>
      <c r="G83" s="70"/>
      <c r="H83" s="70"/>
      <c r="I83" s="87"/>
      <c r="J83" s="87"/>
      <c r="K83" s="87"/>
      <c r="L83" s="87"/>
      <c r="M83" s="87"/>
      <c r="N83" s="87"/>
      <c r="O83" s="87"/>
      <c r="P83" s="87"/>
      <c r="Q83" s="87"/>
      <c r="R83" s="30">
        <f t="shared" si="3"/>
        <v>0</v>
      </c>
      <c r="S83" s="31"/>
    </row>
    <row r="84" spans="1:19">
      <c r="A84" s="5" t="s">
        <v>34</v>
      </c>
      <c r="B84" s="7">
        <v>1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30">
        <f t="shared" si="3"/>
        <v>0</v>
      </c>
      <c r="S84" s="31"/>
    </row>
    <row r="85" spans="1:19">
      <c r="A85" s="5" t="s">
        <v>35</v>
      </c>
      <c r="B85" s="7">
        <v>2</v>
      </c>
      <c r="C85" s="7"/>
      <c r="D85" s="7">
        <v>1</v>
      </c>
      <c r="E85" s="7"/>
      <c r="F85" s="7"/>
      <c r="G85" s="7">
        <v>1</v>
      </c>
      <c r="H85" s="7"/>
      <c r="I85" s="7">
        <v>1</v>
      </c>
      <c r="J85" s="7"/>
      <c r="K85" s="7"/>
      <c r="L85" s="7"/>
      <c r="M85" s="7">
        <v>1</v>
      </c>
      <c r="N85" s="7"/>
      <c r="O85" s="7"/>
      <c r="P85" s="7"/>
      <c r="Q85" s="7"/>
      <c r="R85" s="30">
        <f t="shared" si="3"/>
        <v>4</v>
      </c>
      <c r="S85" s="31"/>
    </row>
    <row r="86" spans="1:19">
      <c r="A86" s="5" t="s">
        <v>36</v>
      </c>
      <c r="B86" s="7">
        <v>3</v>
      </c>
      <c r="C86" s="7">
        <v>1</v>
      </c>
      <c r="D86" s="7"/>
      <c r="E86" s="7">
        <v>1</v>
      </c>
      <c r="F86" s="7">
        <v>1</v>
      </c>
      <c r="G86" s="7"/>
      <c r="H86" s="7">
        <v>1</v>
      </c>
      <c r="I86" s="7"/>
      <c r="J86" s="7">
        <v>1</v>
      </c>
      <c r="K86" s="7">
        <v>1</v>
      </c>
      <c r="L86" s="7">
        <v>1</v>
      </c>
      <c r="M86" s="7"/>
      <c r="N86" s="7"/>
      <c r="O86" s="7">
        <v>1</v>
      </c>
      <c r="P86" s="7">
        <v>1</v>
      </c>
      <c r="Q86" s="7"/>
      <c r="R86" s="30">
        <f t="shared" si="3"/>
        <v>9</v>
      </c>
      <c r="S86" s="31"/>
    </row>
    <row r="87" spans="1:19">
      <c r="A87" s="5" t="s">
        <v>37</v>
      </c>
      <c r="B87" s="7">
        <v>4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>
        <v>1</v>
      </c>
      <c r="O87" s="7"/>
      <c r="P87" s="7"/>
      <c r="Q87" s="7"/>
      <c r="R87" s="30">
        <f t="shared" si="3"/>
        <v>1</v>
      </c>
      <c r="S87" s="31"/>
    </row>
    <row r="88" spans="1:19">
      <c r="A88" s="5" t="s">
        <v>38</v>
      </c>
      <c r="B88" s="7">
        <v>5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>
        <v>1</v>
      </c>
      <c r="R88" s="30">
        <f t="shared" si="3"/>
        <v>1</v>
      </c>
      <c r="S88" s="31"/>
    </row>
    <row r="89" spans="1:19" ht="30" customHeight="1">
      <c r="A89" s="111" t="s">
        <v>56</v>
      </c>
      <c r="B89" s="112"/>
      <c r="C89" s="61"/>
      <c r="D89" s="61"/>
      <c r="E89" s="61"/>
      <c r="F89" s="61"/>
      <c r="G89" s="61"/>
      <c r="H89" s="61"/>
      <c r="I89" s="85"/>
      <c r="J89" s="85"/>
      <c r="K89" s="85"/>
      <c r="L89" s="85"/>
      <c r="M89" s="85"/>
      <c r="N89" s="85"/>
      <c r="O89" s="85"/>
      <c r="P89" s="85"/>
      <c r="Q89" s="85"/>
      <c r="R89" s="30"/>
      <c r="S89" s="31"/>
    </row>
    <row r="90" spans="1:19">
      <c r="A90" s="5" t="s">
        <v>34</v>
      </c>
      <c r="B90" s="7">
        <v>1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30">
        <f t="shared" si="3"/>
        <v>0</v>
      </c>
      <c r="S90" s="31"/>
    </row>
    <row r="91" spans="1:19">
      <c r="A91" s="5" t="s">
        <v>35</v>
      </c>
      <c r="B91" s="7">
        <v>2</v>
      </c>
      <c r="C91" s="7">
        <v>1</v>
      </c>
      <c r="D91" s="7">
        <v>1</v>
      </c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30">
        <f t="shared" si="3"/>
        <v>2</v>
      </c>
      <c r="S91" s="31"/>
    </row>
    <row r="92" spans="1:19">
      <c r="A92" s="5" t="s">
        <v>36</v>
      </c>
      <c r="B92" s="7">
        <v>3</v>
      </c>
      <c r="C92" s="7"/>
      <c r="D92" s="7"/>
      <c r="E92" s="7">
        <v>1</v>
      </c>
      <c r="F92" s="7">
        <v>1</v>
      </c>
      <c r="G92" s="7">
        <v>1</v>
      </c>
      <c r="H92" s="7"/>
      <c r="I92" s="7">
        <v>1</v>
      </c>
      <c r="J92" s="7"/>
      <c r="K92" s="7"/>
      <c r="L92" s="7"/>
      <c r="M92" s="7"/>
      <c r="N92" s="7"/>
      <c r="O92" s="7">
        <v>1</v>
      </c>
      <c r="P92" s="7">
        <v>1</v>
      </c>
      <c r="Q92" s="7">
        <v>1</v>
      </c>
      <c r="R92" s="30">
        <f t="shared" si="3"/>
        <v>7</v>
      </c>
      <c r="S92" s="31"/>
    </row>
    <row r="93" spans="1:19">
      <c r="A93" s="5" t="s">
        <v>37</v>
      </c>
      <c r="B93" s="7">
        <v>4</v>
      </c>
      <c r="C93" s="7"/>
      <c r="D93" s="7"/>
      <c r="E93" s="7"/>
      <c r="F93" s="7"/>
      <c r="G93" s="7"/>
      <c r="H93" s="7">
        <v>1</v>
      </c>
      <c r="I93" s="7"/>
      <c r="J93" s="7">
        <v>1</v>
      </c>
      <c r="K93" s="7">
        <v>1</v>
      </c>
      <c r="L93" s="7"/>
      <c r="M93" s="7"/>
      <c r="N93" s="7">
        <v>1</v>
      </c>
      <c r="O93" s="7"/>
      <c r="P93" s="7"/>
      <c r="Q93" s="7"/>
      <c r="R93" s="30">
        <f t="shared" si="3"/>
        <v>4</v>
      </c>
      <c r="S93" s="31"/>
    </row>
    <row r="94" spans="1:19">
      <c r="A94" s="5" t="s">
        <v>38</v>
      </c>
      <c r="B94" s="7">
        <v>5</v>
      </c>
      <c r="C94" s="7"/>
      <c r="D94" s="7"/>
      <c r="E94" s="7"/>
      <c r="F94" s="7"/>
      <c r="G94" s="7"/>
      <c r="H94" s="7"/>
      <c r="I94" s="7"/>
      <c r="J94" s="7"/>
      <c r="K94" s="7"/>
      <c r="L94" s="7">
        <v>1</v>
      </c>
      <c r="M94" s="7">
        <v>1</v>
      </c>
      <c r="N94" s="7"/>
      <c r="O94" s="7"/>
      <c r="P94" s="7"/>
      <c r="Q94" s="7"/>
      <c r="R94" s="30">
        <f t="shared" si="3"/>
        <v>2</v>
      </c>
      <c r="S94" s="31"/>
    </row>
    <row r="95" spans="1:19">
      <c r="A95" s="113" t="s">
        <v>57</v>
      </c>
      <c r="B95" s="114"/>
      <c r="C95" s="62"/>
      <c r="D95" s="62"/>
      <c r="E95" s="62"/>
      <c r="F95" s="62"/>
      <c r="G95" s="62"/>
      <c r="H95" s="62"/>
      <c r="I95" s="88"/>
      <c r="J95" s="88"/>
      <c r="K95" s="88"/>
      <c r="L95" s="88"/>
      <c r="M95" s="88"/>
      <c r="N95" s="88"/>
      <c r="O95" s="88"/>
      <c r="P95" s="88"/>
      <c r="Q95" s="88"/>
      <c r="R95" s="30"/>
      <c r="S95" s="31"/>
    </row>
    <row r="96" spans="1:19">
      <c r="A96" s="5" t="s">
        <v>34</v>
      </c>
      <c r="B96" s="7">
        <v>1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30">
        <f t="shared" si="3"/>
        <v>0</v>
      </c>
      <c r="S96" s="31"/>
    </row>
    <row r="97" spans="1:19">
      <c r="A97" s="5" t="s">
        <v>35</v>
      </c>
      <c r="B97" s="7">
        <v>2</v>
      </c>
      <c r="C97" s="7">
        <v>1</v>
      </c>
      <c r="D97" s="7">
        <v>1</v>
      </c>
      <c r="E97" s="7"/>
      <c r="F97" s="7"/>
      <c r="G97" s="7"/>
      <c r="H97" s="7"/>
      <c r="I97" s="7">
        <v>1</v>
      </c>
      <c r="J97" s="7"/>
      <c r="K97" s="7"/>
      <c r="L97" s="7"/>
      <c r="M97" s="7">
        <v>1</v>
      </c>
      <c r="N97" s="7"/>
      <c r="O97" s="7">
        <v>1</v>
      </c>
      <c r="P97" s="7">
        <v>1</v>
      </c>
      <c r="Q97" s="7"/>
      <c r="R97" s="30">
        <f t="shared" si="3"/>
        <v>6</v>
      </c>
      <c r="S97" s="31"/>
    </row>
    <row r="98" spans="1:19">
      <c r="A98" s="5" t="s">
        <v>36</v>
      </c>
      <c r="B98" s="7">
        <v>3</v>
      </c>
      <c r="C98" s="7"/>
      <c r="D98" s="7"/>
      <c r="E98" s="7">
        <v>1</v>
      </c>
      <c r="F98" s="7">
        <v>1</v>
      </c>
      <c r="G98" s="7">
        <v>1</v>
      </c>
      <c r="H98" s="7">
        <v>1</v>
      </c>
      <c r="I98" s="7"/>
      <c r="J98" s="7"/>
      <c r="K98" s="7">
        <v>1</v>
      </c>
      <c r="L98" s="7">
        <v>1</v>
      </c>
      <c r="M98" s="7"/>
      <c r="N98" s="7"/>
      <c r="O98" s="7"/>
      <c r="P98" s="7"/>
      <c r="Q98" s="7">
        <v>1</v>
      </c>
      <c r="R98" s="30">
        <f t="shared" si="3"/>
        <v>7</v>
      </c>
      <c r="S98" s="31"/>
    </row>
    <row r="99" spans="1:19">
      <c r="A99" s="5" t="s">
        <v>37</v>
      </c>
      <c r="B99" s="7">
        <v>4</v>
      </c>
      <c r="C99" s="7"/>
      <c r="D99" s="7"/>
      <c r="E99" s="7"/>
      <c r="F99" s="7"/>
      <c r="G99" s="7"/>
      <c r="H99" s="7"/>
      <c r="I99" s="7"/>
      <c r="J99" s="7">
        <v>1</v>
      </c>
      <c r="K99" s="7"/>
      <c r="L99" s="7"/>
      <c r="M99" s="7"/>
      <c r="N99" s="7"/>
      <c r="O99" s="7"/>
      <c r="P99" s="7"/>
      <c r="Q99" s="7"/>
      <c r="R99" s="30">
        <f t="shared" si="3"/>
        <v>1</v>
      </c>
      <c r="S99" s="31"/>
    </row>
    <row r="100" spans="1:19">
      <c r="A100" s="5" t="s">
        <v>38</v>
      </c>
      <c r="B100" s="7">
        <v>5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>
        <v>1</v>
      </c>
      <c r="O100" s="7"/>
      <c r="P100" s="7"/>
      <c r="Q100" s="7"/>
      <c r="R100" s="30">
        <f t="shared" si="3"/>
        <v>1</v>
      </c>
      <c r="S100" s="31"/>
    </row>
    <row r="101" spans="1:19">
      <c r="A101" s="104" t="s">
        <v>58</v>
      </c>
      <c r="B101" s="105"/>
      <c r="C101" s="59"/>
      <c r="D101" s="59"/>
      <c r="E101" s="59"/>
      <c r="F101" s="59"/>
      <c r="G101" s="59"/>
      <c r="H101" s="59"/>
      <c r="I101" s="86"/>
      <c r="J101" s="86"/>
      <c r="K101" s="86"/>
      <c r="L101" s="86"/>
      <c r="M101" s="86"/>
      <c r="N101" s="86"/>
      <c r="O101" s="86"/>
      <c r="P101" s="86"/>
      <c r="Q101" s="86"/>
      <c r="R101" s="30"/>
      <c r="S101" s="31"/>
    </row>
    <row r="102" spans="1:19">
      <c r="A102" s="5" t="s">
        <v>34</v>
      </c>
      <c r="B102" s="7">
        <v>1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30">
        <f t="shared" si="3"/>
        <v>0</v>
      </c>
      <c r="S102" s="31"/>
    </row>
    <row r="103" spans="1:19">
      <c r="A103" s="5" t="s">
        <v>35</v>
      </c>
      <c r="B103" s="7">
        <v>2</v>
      </c>
      <c r="C103" s="7">
        <v>1</v>
      </c>
      <c r="D103" s="7">
        <v>1</v>
      </c>
      <c r="E103" s="7">
        <v>1</v>
      </c>
      <c r="F103" s="7">
        <v>1</v>
      </c>
      <c r="G103" s="7"/>
      <c r="H103" s="7">
        <v>1</v>
      </c>
      <c r="I103" s="7">
        <v>1</v>
      </c>
      <c r="J103" s="7"/>
      <c r="K103" s="7">
        <v>1</v>
      </c>
      <c r="L103" s="7"/>
      <c r="M103" s="7">
        <v>1</v>
      </c>
      <c r="N103" s="7"/>
      <c r="O103" s="7">
        <v>1</v>
      </c>
      <c r="P103" s="7"/>
      <c r="Q103" s="7"/>
      <c r="R103" s="30">
        <f t="shared" si="3"/>
        <v>9</v>
      </c>
      <c r="S103" s="31"/>
    </row>
    <row r="104" spans="1:19">
      <c r="A104" s="5" t="s">
        <v>36</v>
      </c>
      <c r="B104" s="7">
        <v>3</v>
      </c>
      <c r="C104" s="7"/>
      <c r="D104" s="7"/>
      <c r="E104" s="7"/>
      <c r="F104" s="7"/>
      <c r="G104" s="7">
        <v>1</v>
      </c>
      <c r="H104" s="7"/>
      <c r="I104" s="7"/>
      <c r="J104" s="7"/>
      <c r="K104" s="7"/>
      <c r="L104" s="7"/>
      <c r="M104" s="7"/>
      <c r="N104" s="7"/>
      <c r="O104" s="7"/>
      <c r="P104" s="7">
        <v>1</v>
      </c>
      <c r="Q104" s="7">
        <v>1</v>
      </c>
      <c r="R104" s="30">
        <f t="shared" si="3"/>
        <v>3</v>
      </c>
      <c r="S104" s="31"/>
    </row>
    <row r="105" spans="1:19">
      <c r="A105" s="5" t="s">
        <v>37</v>
      </c>
      <c r="B105" s="7">
        <v>4</v>
      </c>
      <c r="C105" s="7"/>
      <c r="D105" s="7"/>
      <c r="E105" s="7"/>
      <c r="F105" s="7"/>
      <c r="G105" s="7"/>
      <c r="H105" s="7"/>
      <c r="I105" s="7"/>
      <c r="J105" s="7">
        <v>1</v>
      </c>
      <c r="K105" s="7"/>
      <c r="L105" s="7"/>
      <c r="M105" s="7"/>
      <c r="N105" s="7"/>
      <c r="O105" s="7"/>
      <c r="P105" s="7"/>
      <c r="Q105" s="7"/>
      <c r="R105" s="30">
        <f t="shared" si="3"/>
        <v>1</v>
      </c>
      <c r="S105" s="31"/>
    </row>
    <row r="106" spans="1:19">
      <c r="A106" s="5" t="s">
        <v>38</v>
      </c>
      <c r="B106" s="7">
        <v>5</v>
      </c>
      <c r="C106" s="7"/>
      <c r="D106" s="7"/>
      <c r="E106" s="7"/>
      <c r="F106" s="7"/>
      <c r="G106" s="7"/>
      <c r="H106" s="7"/>
      <c r="I106" s="7"/>
      <c r="J106" s="7"/>
      <c r="K106" s="7"/>
      <c r="L106" s="7">
        <v>1</v>
      </c>
      <c r="M106" s="7"/>
      <c r="N106" s="7">
        <v>1</v>
      </c>
      <c r="O106" s="7"/>
      <c r="P106" s="7"/>
      <c r="Q106" s="7"/>
      <c r="R106" s="30">
        <f t="shared" si="3"/>
        <v>2</v>
      </c>
      <c r="S106" s="31"/>
    </row>
    <row r="107" spans="1:19">
      <c r="A107" s="111" t="s">
        <v>59</v>
      </c>
      <c r="B107" s="112"/>
      <c r="C107" s="61"/>
      <c r="D107" s="61"/>
      <c r="E107" s="61"/>
      <c r="F107" s="61"/>
      <c r="G107" s="61"/>
      <c r="H107" s="61"/>
      <c r="I107" s="85"/>
      <c r="J107" s="85"/>
      <c r="K107" s="85"/>
      <c r="L107" s="85"/>
      <c r="M107" s="85"/>
      <c r="N107" s="85"/>
      <c r="O107" s="85"/>
      <c r="P107" s="85"/>
      <c r="Q107" s="85"/>
      <c r="R107" s="30"/>
      <c r="S107" s="31"/>
    </row>
    <row r="108" spans="1:19">
      <c r="A108" s="5" t="s">
        <v>34</v>
      </c>
      <c r="B108" s="7">
        <v>1</v>
      </c>
      <c r="C108" s="7"/>
      <c r="D108" s="7"/>
      <c r="E108" s="7"/>
      <c r="F108" s="7"/>
      <c r="G108" s="7"/>
      <c r="H108" s="7"/>
      <c r="I108" s="7">
        <v>1</v>
      </c>
      <c r="J108" s="7"/>
      <c r="K108" s="7"/>
      <c r="L108" s="7"/>
      <c r="M108" s="7"/>
      <c r="N108" s="7"/>
      <c r="O108" s="7"/>
      <c r="P108" s="7"/>
      <c r="Q108" s="7"/>
      <c r="R108" s="30">
        <f t="shared" si="3"/>
        <v>1</v>
      </c>
      <c r="S108" s="31"/>
    </row>
    <row r="109" spans="1:19">
      <c r="A109" s="5" t="s">
        <v>35</v>
      </c>
      <c r="B109" s="7">
        <v>2</v>
      </c>
      <c r="C109" s="7">
        <v>1</v>
      </c>
      <c r="D109" s="7">
        <v>1</v>
      </c>
      <c r="E109" s="7">
        <v>1</v>
      </c>
      <c r="F109" s="7">
        <v>1</v>
      </c>
      <c r="G109" s="7"/>
      <c r="H109" s="7">
        <v>1</v>
      </c>
      <c r="I109" s="7"/>
      <c r="J109" s="7"/>
      <c r="K109" s="7">
        <v>1</v>
      </c>
      <c r="L109" s="7">
        <v>1</v>
      </c>
      <c r="M109" s="7">
        <v>1</v>
      </c>
      <c r="N109" s="7">
        <v>1</v>
      </c>
      <c r="O109" s="7">
        <v>1</v>
      </c>
      <c r="P109" s="7">
        <v>1</v>
      </c>
      <c r="Q109" s="7"/>
      <c r="R109" s="30">
        <f t="shared" si="3"/>
        <v>11</v>
      </c>
      <c r="S109" s="31"/>
    </row>
    <row r="110" spans="1:19">
      <c r="A110" s="5" t="s">
        <v>36</v>
      </c>
      <c r="B110" s="7">
        <v>3</v>
      </c>
      <c r="C110" s="7"/>
      <c r="D110" s="7"/>
      <c r="E110" s="7"/>
      <c r="F110" s="7"/>
      <c r="G110" s="7">
        <v>1</v>
      </c>
      <c r="H110" s="7"/>
      <c r="I110" s="7"/>
      <c r="J110" s="7">
        <v>1</v>
      </c>
      <c r="K110" s="7"/>
      <c r="L110" s="7"/>
      <c r="M110" s="7"/>
      <c r="N110" s="7"/>
      <c r="O110" s="7"/>
      <c r="P110" s="7"/>
      <c r="Q110" s="7">
        <v>1</v>
      </c>
      <c r="R110" s="30">
        <f t="shared" si="3"/>
        <v>3</v>
      </c>
      <c r="S110" s="31"/>
    </row>
    <row r="111" spans="1:19">
      <c r="A111" s="5" t="s">
        <v>37</v>
      </c>
      <c r="B111" s="7">
        <v>4</v>
      </c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30">
        <f t="shared" si="3"/>
        <v>0</v>
      </c>
      <c r="S111" s="31"/>
    </row>
    <row r="112" spans="1:19">
      <c r="A112" s="5" t="s">
        <v>38</v>
      </c>
      <c r="B112" s="7">
        <v>5</v>
      </c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30">
        <f t="shared" si="3"/>
        <v>0</v>
      </c>
      <c r="S112" s="31"/>
    </row>
    <row r="113" spans="1:19" ht="28.5" customHeight="1">
      <c r="A113" s="105" t="s">
        <v>60</v>
      </c>
      <c r="B113" s="133"/>
      <c r="C113" s="73"/>
      <c r="D113" s="73"/>
      <c r="E113" s="73"/>
      <c r="F113" s="73"/>
      <c r="G113" s="73"/>
      <c r="H113" s="73"/>
      <c r="I113" s="89"/>
      <c r="J113" s="89"/>
      <c r="K113" s="89"/>
      <c r="L113" s="89"/>
      <c r="M113" s="89"/>
      <c r="N113" s="89"/>
      <c r="O113" s="89"/>
      <c r="P113" s="89"/>
      <c r="Q113" s="89"/>
      <c r="R113" s="30"/>
      <c r="S113" s="31"/>
    </row>
    <row r="114" spans="1:19">
      <c r="A114" s="5" t="s">
        <v>34</v>
      </c>
      <c r="B114" s="7">
        <v>1</v>
      </c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30">
        <f t="shared" si="3"/>
        <v>0</v>
      </c>
      <c r="S114" s="31"/>
    </row>
    <row r="115" spans="1:19">
      <c r="A115" s="5" t="s">
        <v>35</v>
      </c>
      <c r="B115" s="7">
        <v>2</v>
      </c>
      <c r="C115" s="7">
        <v>1</v>
      </c>
      <c r="D115" s="7">
        <v>1</v>
      </c>
      <c r="E115" s="7">
        <v>1</v>
      </c>
      <c r="F115" s="7"/>
      <c r="G115" s="7">
        <v>1</v>
      </c>
      <c r="H115" s="7">
        <v>1</v>
      </c>
      <c r="I115" s="7">
        <v>1</v>
      </c>
      <c r="J115" s="7">
        <v>1</v>
      </c>
      <c r="K115" s="7">
        <v>1</v>
      </c>
      <c r="L115" s="7"/>
      <c r="M115" s="7">
        <v>1</v>
      </c>
      <c r="N115" s="7"/>
      <c r="O115" s="7">
        <v>1</v>
      </c>
      <c r="P115" s="7">
        <v>1</v>
      </c>
      <c r="Q115" s="7"/>
      <c r="R115" s="30">
        <f t="shared" si="3"/>
        <v>11</v>
      </c>
      <c r="S115" s="31"/>
    </row>
    <row r="116" spans="1:19">
      <c r="A116" s="5" t="s">
        <v>36</v>
      </c>
      <c r="B116" s="7">
        <v>3</v>
      </c>
      <c r="C116" s="7"/>
      <c r="D116" s="7"/>
      <c r="E116" s="7"/>
      <c r="F116" s="7">
        <v>1</v>
      </c>
      <c r="G116" s="7"/>
      <c r="H116" s="7"/>
      <c r="I116" s="7"/>
      <c r="J116" s="7"/>
      <c r="K116" s="7"/>
      <c r="L116" s="7">
        <v>1</v>
      </c>
      <c r="M116" s="7"/>
      <c r="N116" s="7">
        <v>1</v>
      </c>
      <c r="O116" s="7"/>
      <c r="P116" s="7"/>
      <c r="Q116" s="7">
        <v>1</v>
      </c>
      <c r="R116" s="30">
        <f t="shared" si="3"/>
        <v>4</v>
      </c>
      <c r="S116" s="31"/>
    </row>
    <row r="117" spans="1:19">
      <c r="A117" s="5" t="s">
        <v>37</v>
      </c>
      <c r="B117" s="7">
        <v>4</v>
      </c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30">
        <f t="shared" si="3"/>
        <v>0</v>
      </c>
      <c r="S117" s="31"/>
    </row>
    <row r="118" spans="1:19">
      <c r="A118" s="5" t="s">
        <v>38</v>
      </c>
      <c r="B118" s="7">
        <v>5</v>
      </c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30">
        <f t="shared" si="3"/>
        <v>0</v>
      </c>
      <c r="S118" s="31"/>
    </row>
    <row r="119" spans="1:19">
      <c r="A119" s="111" t="s">
        <v>61</v>
      </c>
      <c r="B119" s="112"/>
      <c r="C119" s="61"/>
      <c r="D119" s="61"/>
      <c r="E119" s="61"/>
      <c r="F119" s="61"/>
      <c r="G119" s="61"/>
      <c r="H119" s="61"/>
      <c r="I119" s="85"/>
      <c r="J119" s="85"/>
      <c r="K119" s="85"/>
      <c r="L119" s="85"/>
      <c r="M119" s="85"/>
      <c r="N119" s="85"/>
      <c r="O119" s="85"/>
      <c r="P119" s="85"/>
      <c r="Q119" s="85"/>
      <c r="R119" s="30"/>
      <c r="S119" s="31"/>
    </row>
    <row r="120" spans="1:19">
      <c r="A120" s="5" t="s">
        <v>34</v>
      </c>
      <c r="B120" s="7">
        <v>1</v>
      </c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30">
        <f t="shared" si="3"/>
        <v>0</v>
      </c>
      <c r="S120" s="31"/>
    </row>
    <row r="121" spans="1:19">
      <c r="A121" s="5" t="s">
        <v>35</v>
      </c>
      <c r="B121" s="7">
        <v>2</v>
      </c>
      <c r="C121" s="7">
        <v>1</v>
      </c>
      <c r="D121" s="7">
        <v>1</v>
      </c>
      <c r="E121" s="7">
        <v>1</v>
      </c>
      <c r="F121" s="7">
        <v>1</v>
      </c>
      <c r="G121" s="7">
        <v>1</v>
      </c>
      <c r="H121" s="7">
        <v>1</v>
      </c>
      <c r="I121" s="7">
        <v>1</v>
      </c>
      <c r="J121" s="7">
        <v>1</v>
      </c>
      <c r="K121" s="7"/>
      <c r="L121" s="7">
        <v>1</v>
      </c>
      <c r="M121" s="7">
        <v>1</v>
      </c>
      <c r="N121" s="7">
        <v>1</v>
      </c>
      <c r="O121" s="7">
        <v>1</v>
      </c>
      <c r="P121" s="7">
        <v>1</v>
      </c>
      <c r="Q121" s="7"/>
      <c r="R121" s="30">
        <f t="shared" si="3"/>
        <v>13</v>
      </c>
      <c r="S121" s="31"/>
    </row>
    <row r="122" spans="1:19">
      <c r="A122" s="5" t="s">
        <v>36</v>
      </c>
      <c r="B122" s="7">
        <v>3</v>
      </c>
      <c r="C122" s="7"/>
      <c r="D122" s="7"/>
      <c r="E122" s="7"/>
      <c r="F122" s="7"/>
      <c r="G122" s="7"/>
      <c r="H122" s="7"/>
      <c r="I122" s="7"/>
      <c r="J122" s="7"/>
      <c r="K122" s="7">
        <v>1</v>
      </c>
      <c r="L122" s="7"/>
      <c r="M122" s="7"/>
      <c r="N122" s="7"/>
      <c r="O122" s="7"/>
      <c r="P122" s="7"/>
      <c r="Q122" s="7"/>
      <c r="R122" s="30">
        <f t="shared" si="3"/>
        <v>1</v>
      </c>
      <c r="S122" s="31"/>
    </row>
    <row r="123" spans="1:19">
      <c r="A123" s="5" t="s">
        <v>37</v>
      </c>
      <c r="B123" s="7">
        <v>4</v>
      </c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30">
        <f t="shared" si="3"/>
        <v>0</v>
      </c>
      <c r="S123" s="31"/>
    </row>
    <row r="124" spans="1:19">
      <c r="A124" s="5" t="s">
        <v>38</v>
      </c>
      <c r="B124" s="7">
        <v>5</v>
      </c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>
        <v>1</v>
      </c>
      <c r="R124" s="30">
        <f t="shared" si="3"/>
        <v>1</v>
      </c>
      <c r="S124" s="31"/>
    </row>
    <row r="125" spans="1:19">
      <c r="A125" s="104" t="s">
        <v>62</v>
      </c>
      <c r="B125" s="105"/>
      <c r="C125" s="59"/>
      <c r="D125" s="59"/>
      <c r="E125" s="59"/>
      <c r="F125" s="59"/>
      <c r="G125" s="59"/>
      <c r="H125" s="59"/>
      <c r="I125" s="86"/>
      <c r="J125" s="86"/>
      <c r="K125" s="86"/>
      <c r="L125" s="86"/>
      <c r="M125" s="86"/>
      <c r="N125" s="86"/>
      <c r="O125" s="86"/>
      <c r="P125" s="86"/>
      <c r="Q125" s="86"/>
      <c r="R125" s="30"/>
      <c r="S125" s="31"/>
    </row>
    <row r="126" spans="1:19">
      <c r="A126" s="5" t="s">
        <v>34</v>
      </c>
      <c r="B126" s="7">
        <v>1</v>
      </c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30">
        <f t="shared" si="3"/>
        <v>0</v>
      </c>
      <c r="S126" s="31"/>
    </row>
    <row r="127" spans="1:19">
      <c r="A127" s="5" t="s">
        <v>35</v>
      </c>
      <c r="B127" s="7">
        <v>2</v>
      </c>
      <c r="C127" s="7"/>
      <c r="D127" s="7">
        <v>1</v>
      </c>
      <c r="E127" s="7">
        <v>1</v>
      </c>
      <c r="F127" s="7">
        <v>1</v>
      </c>
      <c r="G127" s="7"/>
      <c r="H127" s="7">
        <v>1</v>
      </c>
      <c r="I127" s="7">
        <v>1</v>
      </c>
      <c r="J127" s="7">
        <v>1</v>
      </c>
      <c r="K127" s="7"/>
      <c r="L127" s="7">
        <v>1</v>
      </c>
      <c r="M127" s="7">
        <v>1</v>
      </c>
      <c r="N127" s="7"/>
      <c r="O127" s="7">
        <v>1</v>
      </c>
      <c r="P127" s="7"/>
      <c r="Q127" s="7"/>
      <c r="R127" s="30">
        <f t="shared" si="3"/>
        <v>9</v>
      </c>
      <c r="S127" s="31"/>
    </row>
    <row r="128" spans="1:19">
      <c r="A128" s="5" t="s">
        <v>36</v>
      </c>
      <c r="B128" s="7">
        <v>3</v>
      </c>
      <c r="C128" s="7">
        <v>1</v>
      </c>
      <c r="D128" s="7"/>
      <c r="E128" s="7"/>
      <c r="F128" s="7"/>
      <c r="G128" s="7">
        <v>1</v>
      </c>
      <c r="H128" s="7"/>
      <c r="I128" s="7"/>
      <c r="J128" s="7"/>
      <c r="K128" s="7">
        <v>1</v>
      </c>
      <c r="L128" s="7"/>
      <c r="M128" s="7"/>
      <c r="N128" s="7"/>
      <c r="O128" s="7"/>
      <c r="P128" s="7">
        <v>1</v>
      </c>
      <c r="Q128" s="7">
        <v>1</v>
      </c>
      <c r="R128" s="30">
        <f t="shared" si="3"/>
        <v>5</v>
      </c>
      <c r="S128" s="31"/>
    </row>
    <row r="129" spans="1:19">
      <c r="A129" s="5" t="s">
        <v>37</v>
      </c>
      <c r="B129" s="7">
        <v>4</v>
      </c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30">
        <f t="shared" si="3"/>
        <v>0</v>
      </c>
      <c r="S129" s="31"/>
    </row>
    <row r="130" spans="1:19">
      <c r="A130" s="5" t="s">
        <v>38</v>
      </c>
      <c r="B130" s="7">
        <v>5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>
        <v>1</v>
      </c>
      <c r="O130" s="7"/>
      <c r="P130" s="7"/>
      <c r="Q130" s="7"/>
      <c r="R130" s="30">
        <f t="shared" si="3"/>
        <v>1</v>
      </c>
      <c r="S130" s="31"/>
    </row>
    <row r="131" spans="1:19">
      <c r="A131" s="104" t="s">
        <v>218</v>
      </c>
      <c r="B131" s="105"/>
      <c r="C131" s="59"/>
      <c r="D131" s="59"/>
      <c r="E131" s="59"/>
      <c r="F131" s="59"/>
      <c r="G131" s="59"/>
      <c r="H131" s="59"/>
      <c r="I131" s="86"/>
      <c r="J131" s="86"/>
      <c r="K131" s="86"/>
      <c r="L131" s="86"/>
      <c r="M131" s="86"/>
      <c r="N131" s="86"/>
      <c r="O131" s="86"/>
      <c r="P131" s="86"/>
      <c r="Q131" s="86"/>
      <c r="R131" s="30"/>
      <c r="S131" s="31"/>
    </row>
    <row r="132" spans="1:19">
      <c r="A132" s="5" t="s">
        <v>34</v>
      </c>
      <c r="B132" s="7">
        <v>1</v>
      </c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30">
        <f t="shared" ref="R132:R142" si="4">SUM(C132:Q132)</f>
        <v>0</v>
      </c>
      <c r="S132" s="31"/>
    </row>
    <row r="133" spans="1:19">
      <c r="A133" s="5" t="s">
        <v>35</v>
      </c>
      <c r="B133" s="7">
        <v>2</v>
      </c>
      <c r="C133" s="7">
        <v>1</v>
      </c>
      <c r="D133" s="7">
        <v>1</v>
      </c>
      <c r="E133" s="7">
        <v>1</v>
      </c>
      <c r="F133" s="7">
        <v>1</v>
      </c>
      <c r="G133" s="7">
        <v>1</v>
      </c>
      <c r="H133" s="7">
        <v>1</v>
      </c>
      <c r="I133" s="7">
        <v>1</v>
      </c>
      <c r="J133" s="7">
        <v>1</v>
      </c>
      <c r="K133" s="7">
        <v>1</v>
      </c>
      <c r="L133" s="7">
        <v>1</v>
      </c>
      <c r="M133" s="7">
        <v>1</v>
      </c>
      <c r="N133" s="7"/>
      <c r="O133" s="7">
        <v>1</v>
      </c>
      <c r="P133" s="7">
        <v>1</v>
      </c>
      <c r="Q133" s="7"/>
      <c r="R133" s="30">
        <f t="shared" si="4"/>
        <v>13</v>
      </c>
      <c r="S133" s="31"/>
    </row>
    <row r="134" spans="1:19">
      <c r="A134" s="5" t="s">
        <v>36</v>
      </c>
      <c r="B134" s="7">
        <v>3</v>
      </c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>
        <v>1</v>
      </c>
      <c r="O134" s="7"/>
      <c r="P134" s="7"/>
      <c r="Q134" s="7">
        <v>1</v>
      </c>
      <c r="R134" s="30">
        <f t="shared" si="4"/>
        <v>2</v>
      </c>
      <c r="S134" s="31"/>
    </row>
    <row r="135" spans="1:19">
      <c r="A135" s="5" t="s">
        <v>37</v>
      </c>
      <c r="B135" s="7">
        <v>4</v>
      </c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30">
        <f t="shared" si="4"/>
        <v>0</v>
      </c>
      <c r="S135" s="31"/>
    </row>
    <row r="136" spans="1:19">
      <c r="A136" s="5" t="s">
        <v>38</v>
      </c>
      <c r="B136" s="7">
        <v>5</v>
      </c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30">
        <f t="shared" si="4"/>
        <v>0</v>
      </c>
      <c r="S136" s="31"/>
    </row>
    <row r="137" spans="1:19">
      <c r="A137" s="104" t="s">
        <v>248</v>
      </c>
      <c r="B137" s="105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30"/>
      <c r="S137" s="31"/>
    </row>
    <row r="138" spans="1:19">
      <c r="A138" s="5" t="s">
        <v>34</v>
      </c>
      <c r="B138" s="7">
        <v>1</v>
      </c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30">
        <f t="shared" si="4"/>
        <v>0</v>
      </c>
      <c r="S138" s="31"/>
    </row>
    <row r="139" spans="1:19">
      <c r="A139" s="5" t="s">
        <v>35</v>
      </c>
      <c r="B139" s="7">
        <v>2</v>
      </c>
      <c r="C139" s="6">
        <v>1</v>
      </c>
      <c r="D139" s="6">
        <v>1</v>
      </c>
      <c r="E139" s="6">
        <v>1</v>
      </c>
      <c r="F139" s="6">
        <v>1</v>
      </c>
      <c r="G139" s="6">
        <v>1</v>
      </c>
      <c r="H139" s="6">
        <v>1</v>
      </c>
      <c r="I139" s="6">
        <v>1</v>
      </c>
      <c r="J139" s="6">
        <v>1</v>
      </c>
      <c r="K139" s="6">
        <v>1</v>
      </c>
      <c r="L139" s="6"/>
      <c r="M139" s="6">
        <v>1</v>
      </c>
      <c r="N139" s="6"/>
      <c r="O139" s="6">
        <v>1</v>
      </c>
      <c r="P139" s="6">
        <v>1</v>
      </c>
      <c r="Q139" s="6"/>
      <c r="R139" s="30">
        <f t="shared" si="4"/>
        <v>12</v>
      </c>
      <c r="S139" s="31"/>
    </row>
    <row r="140" spans="1:19">
      <c r="A140" s="5" t="s">
        <v>36</v>
      </c>
      <c r="B140" s="7">
        <v>3</v>
      </c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>
        <v>1</v>
      </c>
      <c r="R140" s="30">
        <f t="shared" si="4"/>
        <v>1</v>
      </c>
      <c r="S140" s="31"/>
    </row>
    <row r="141" spans="1:19">
      <c r="A141" s="5" t="s">
        <v>37</v>
      </c>
      <c r="B141" s="7">
        <v>4</v>
      </c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30">
        <f t="shared" si="4"/>
        <v>0</v>
      </c>
      <c r="S141" s="31"/>
    </row>
    <row r="142" spans="1:19">
      <c r="A142" s="5" t="s">
        <v>38</v>
      </c>
      <c r="B142" s="7">
        <v>5</v>
      </c>
      <c r="C142" s="6"/>
      <c r="D142" s="6"/>
      <c r="E142" s="6"/>
      <c r="F142" s="6"/>
      <c r="G142" s="6"/>
      <c r="H142" s="6"/>
      <c r="I142" s="6"/>
      <c r="J142" s="6"/>
      <c r="K142" s="6"/>
      <c r="L142" s="6">
        <v>1</v>
      </c>
      <c r="M142" s="6"/>
      <c r="N142" s="6">
        <v>1</v>
      </c>
      <c r="O142" s="6"/>
      <c r="P142" s="6"/>
      <c r="Q142" s="6"/>
      <c r="R142" s="30">
        <f t="shared" si="4"/>
        <v>2</v>
      </c>
      <c r="S142" s="31"/>
    </row>
    <row r="143" spans="1:19" ht="68.25" customHeight="1">
      <c r="A143" s="107" t="s">
        <v>229</v>
      </c>
      <c r="B143" s="107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8"/>
    </row>
    <row r="144" spans="1:19">
      <c r="A144" s="116" t="s">
        <v>67</v>
      </c>
      <c r="B144" s="117"/>
      <c r="C144" s="64"/>
      <c r="D144" s="64"/>
      <c r="E144" s="64"/>
      <c r="F144" s="64"/>
      <c r="G144" s="64"/>
      <c r="H144" s="64"/>
      <c r="I144" s="90"/>
      <c r="J144" s="90"/>
      <c r="K144" s="90"/>
      <c r="L144" s="90"/>
      <c r="M144" s="90"/>
      <c r="N144" s="90"/>
      <c r="O144" s="90"/>
      <c r="P144" s="90"/>
      <c r="Q144" s="90"/>
      <c r="R144" s="30"/>
      <c r="S144" s="31"/>
    </row>
    <row r="145" spans="1:19">
      <c r="A145" s="104" t="s">
        <v>52</v>
      </c>
      <c r="B145" s="105"/>
      <c r="C145" s="59"/>
      <c r="D145" s="59"/>
      <c r="E145" s="59"/>
      <c r="F145" s="59"/>
      <c r="G145" s="59"/>
      <c r="H145" s="59"/>
      <c r="I145" s="86"/>
      <c r="J145" s="86"/>
      <c r="K145" s="86"/>
      <c r="L145" s="86"/>
      <c r="M145" s="86"/>
      <c r="N145" s="86"/>
      <c r="O145" s="86"/>
      <c r="P145" s="86"/>
      <c r="Q145" s="86"/>
      <c r="R145" s="30"/>
      <c r="S145" s="31"/>
    </row>
    <row r="146" spans="1:19">
      <c r="A146" s="5" t="s">
        <v>63</v>
      </c>
      <c r="B146" s="7">
        <v>1</v>
      </c>
      <c r="C146" s="7">
        <v>1</v>
      </c>
      <c r="D146" s="7">
        <v>1</v>
      </c>
      <c r="E146" s="7"/>
      <c r="F146" s="7"/>
      <c r="G146" s="7">
        <v>1</v>
      </c>
      <c r="H146" s="7"/>
      <c r="I146" s="7"/>
      <c r="J146" s="7">
        <v>1</v>
      </c>
      <c r="K146" s="7">
        <v>1</v>
      </c>
      <c r="L146" s="7"/>
      <c r="M146" s="7"/>
      <c r="N146" s="7"/>
      <c r="O146" s="7">
        <v>1</v>
      </c>
      <c r="P146" s="7"/>
      <c r="Q146" s="7"/>
      <c r="R146" s="30">
        <f>SUM(C146:Q146)</f>
        <v>6</v>
      </c>
      <c r="S146" s="31"/>
    </row>
    <row r="147" spans="1:19">
      <c r="A147" s="5" t="s">
        <v>64</v>
      </c>
      <c r="B147" s="7">
        <v>2</v>
      </c>
      <c r="C147" s="7"/>
      <c r="D147" s="7"/>
      <c r="E147" s="7"/>
      <c r="F147" s="7">
        <v>1</v>
      </c>
      <c r="G147" s="7"/>
      <c r="H147" s="7"/>
      <c r="I147" s="7">
        <v>1</v>
      </c>
      <c r="J147" s="7"/>
      <c r="K147" s="7"/>
      <c r="L147" s="7">
        <v>1</v>
      </c>
      <c r="M147" s="7"/>
      <c r="N147" s="7"/>
      <c r="O147" s="7"/>
      <c r="P147" s="7">
        <v>1</v>
      </c>
      <c r="Q147" s="7"/>
      <c r="R147" s="30">
        <f t="shared" ref="R147:R210" si="5">SUM(C147:Q147)</f>
        <v>4</v>
      </c>
      <c r="S147" s="31"/>
    </row>
    <row r="148" spans="1:19">
      <c r="A148" s="5" t="s">
        <v>65</v>
      </c>
      <c r="B148" s="7">
        <v>3</v>
      </c>
      <c r="C148" s="7"/>
      <c r="D148" s="7"/>
      <c r="E148" s="7"/>
      <c r="F148" s="7"/>
      <c r="G148" s="7"/>
      <c r="H148" s="7">
        <v>1</v>
      </c>
      <c r="I148" s="7"/>
      <c r="J148" s="7"/>
      <c r="K148" s="7"/>
      <c r="L148" s="7"/>
      <c r="M148" s="7"/>
      <c r="N148" s="7"/>
      <c r="O148" s="7"/>
      <c r="P148" s="7"/>
      <c r="Q148" s="7">
        <v>1</v>
      </c>
      <c r="R148" s="30">
        <f t="shared" si="5"/>
        <v>2</v>
      </c>
      <c r="S148" s="31"/>
    </row>
    <row r="149" spans="1:19">
      <c r="A149" s="5" t="s">
        <v>66</v>
      </c>
      <c r="B149" s="7">
        <v>4</v>
      </c>
      <c r="C149" s="7"/>
      <c r="D149" s="7"/>
      <c r="E149" s="7">
        <v>1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30">
        <f t="shared" si="5"/>
        <v>1</v>
      </c>
      <c r="S149" s="31"/>
    </row>
    <row r="150" spans="1:19">
      <c r="A150" s="5" t="s">
        <v>38</v>
      </c>
      <c r="B150" s="7">
        <v>5</v>
      </c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>
        <v>1</v>
      </c>
      <c r="N150" s="7">
        <v>1</v>
      </c>
      <c r="O150" s="7"/>
      <c r="P150" s="7"/>
      <c r="Q150" s="7"/>
      <c r="R150" s="30">
        <f t="shared" si="5"/>
        <v>2</v>
      </c>
      <c r="S150" s="31"/>
    </row>
    <row r="151" spans="1:19">
      <c r="A151" s="104" t="s">
        <v>51</v>
      </c>
      <c r="B151" s="105"/>
      <c r="C151" s="59"/>
      <c r="D151" s="59"/>
      <c r="E151" s="59"/>
      <c r="F151" s="59"/>
      <c r="G151" s="59"/>
      <c r="H151" s="59"/>
      <c r="I151" s="86"/>
      <c r="J151" s="86"/>
      <c r="K151" s="86"/>
      <c r="L151" s="86"/>
      <c r="M151" s="86"/>
      <c r="N151" s="86"/>
      <c r="O151" s="86"/>
      <c r="P151" s="86"/>
      <c r="Q151" s="86"/>
      <c r="R151" s="30">
        <f t="shared" si="5"/>
        <v>0</v>
      </c>
      <c r="S151" s="31"/>
    </row>
    <row r="152" spans="1:19">
      <c r="A152" s="5" t="s">
        <v>63</v>
      </c>
      <c r="B152" s="7">
        <v>1</v>
      </c>
      <c r="C152" s="7"/>
      <c r="D152" s="7">
        <v>1</v>
      </c>
      <c r="E152" s="7"/>
      <c r="F152" s="7"/>
      <c r="G152" s="7"/>
      <c r="H152" s="7"/>
      <c r="I152" s="7"/>
      <c r="J152" s="7">
        <v>1</v>
      </c>
      <c r="K152" s="7">
        <v>1</v>
      </c>
      <c r="L152" s="7"/>
      <c r="M152" s="7"/>
      <c r="N152" s="7"/>
      <c r="O152" s="7">
        <v>1</v>
      </c>
      <c r="P152" s="7"/>
      <c r="Q152" s="7"/>
      <c r="R152" s="30">
        <f t="shared" si="5"/>
        <v>4</v>
      </c>
      <c r="S152" s="31"/>
    </row>
    <row r="153" spans="1:19">
      <c r="A153" s="5" t="s">
        <v>64</v>
      </c>
      <c r="B153" s="7">
        <v>2</v>
      </c>
      <c r="C153" s="7"/>
      <c r="D153" s="7"/>
      <c r="E153" s="7"/>
      <c r="F153" s="7">
        <v>1</v>
      </c>
      <c r="G153" s="7">
        <v>1</v>
      </c>
      <c r="H153" s="7"/>
      <c r="I153" s="7">
        <v>1</v>
      </c>
      <c r="J153" s="7"/>
      <c r="K153" s="7"/>
      <c r="L153" s="7">
        <v>1</v>
      </c>
      <c r="M153" s="7"/>
      <c r="N153" s="7"/>
      <c r="O153" s="7"/>
      <c r="P153" s="7">
        <v>1</v>
      </c>
      <c r="Q153" s="7"/>
      <c r="R153" s="30">
        <f t="shared" si="5"/>
        <v>5</v>
      </c>
      <c r="S153" s="31"/>
    </row>
    <row r="154" spans="1:19">
      <c r="A154" s="5" t="s">
        <v>65</v>
      </c>
      <c r="B154" s="7">
        <v>3</v>
      </c>
      <c r="C154" s="7">
        <v>1</v>
      </c>
      <c r="D154" s="7"/>
      <c r="E154" s="7"/>
      <c r="F154" s="7"/>
      <c r="G154" s="7"/>
      <c r="H154" s="7">
        <v>1</v>
      </c>
      <c r="I154" s="7"/>
      <c r="J154" s="7"/>
      <c r="K154" s="7"/>
      <c r="L154" s="7"/>
      <c r="M154" s="7"/>
      <c r="N154" s="7"/>
      <c r="O154" s="7"/>
      <c r="P154" s="7"/>
      <c r="Q154" s="7"/>
      <c r="R154" s="30">
        <f t="shared" si="5"/>
        <v>2</v>
      </c>
      <c r="S154" s="31"/>
    </row>
    <row r="155" spans="1:19">
      <c r="A155" s="5" t="s">
        <v>66</v>
      </c>
      <c r="B155" s="7">
        <v>4</v>
      </c>
      <c r="C155" s="7"/>
      <c r="D155" s="7"/>
      <c r="E155" s="7">
        <v>1</v>
      </c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30">
        <f t="shared" si="5"/>
        <v>1</v>
      </c>
      <c r="S155" s="31"/>
    </row>
    <row r="156" spans="1:19">
      <c r="A156" s="5" t="s">
        <v>38</v>
      </c>
      <c r="B156" s="7">
        <v>5</v>
      </c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>
        <v>1</v>
      </c>
      <c r="N156" s="7">
        <v>1</v>
      </c>
      <c r="O156" s="7"/>
      <c r="P156" s="7"/>
      <c r="Q156" s="7">
        <v>1</v>
      </c>
      <c r="R156" s="30">
        <f t="shared" si="5"/>
        <v>3</v>
      </c>
      <c r="S156" s="31"/>
    </row>
    <row r="157" spans="1:19">
      <c r="A157" s="111" t="s">
        <v>222</v>
      </c>
      <c r="B157" s="112"/>
      <c r="C157" s="61"/>
      <c r="D157" s="61"/>
      <c r="E157" s="61"/>
      <c r="F157" s="61"/>
      <c r="G157" s="61"/>
      <c r="H157" s="61"/>
      <c r="I157" s="85"/>
      <c r="J157" s="85"/>
      <c r="K157" s="85"/>
      <c r="L157" s="85"/>
      <c r="M157" s="85"/>
      <c r="N157" s="85"/>
      <c r="O157" s="85"/>
      <c r="P157" s="85"/>
      <c r="Q157" s="85"/>
      <c r="R157" s="30"/>
      <c r="S157" s="31"/>
    </row>
    <row r="158" spans="1:19">
      <c r="A158" s="5" t="s">
        <v>63</v>
      </c>
      <c r="B158" s="7">
        <v>1</v>
      </c>
      <c r="C158" s="7"/>
      <c r="D158" s="7">
        <v>1</v>
      </c>
      <c r="E158" s="7"/>
      <c r="F158" s="7"/>
      <c r="G158" s="7"/>
      <c r="H158" s="7"/>
      <c r="I158" s="7"/>
      <c r="J158" s="7">
        <v>1</v>
      </c>
      <c r="K158" s="7">
        <v>1</v>
      </c>
      <c r="L158" s="7"/>
      <c r="M158" s="7"/>
      <c r="N158" s="7"/>
      <c r="O158" s="7">
        <v>1</v>
      </c>
      <c r="P158" s="7"/>
      <c r="Q158" s="7"/>
      <c r="R158" s="30">
        <f t="shared" si="5"/>
        <v>4</v>
      </c>
      <c r="S158" s="31"/>
    </row>
    <row r="159" spans="1:19">
      <c r="A159" s="5" t="s">
        <v>64</v>
      </c>
      <c r="B159" s="7">
        <v>2</v>
      </c>
      <c r="C159" s="7"/>
      <c r="D159" s="7"/>
      <c r="E159" s="7"/>
      <c r="F159" s="7">
        <v>1</v>
      </c>
      <c r="G159" s="7">
        <v>1</v>
      </c>
      <c r="H159" s="7">
        <v>1</v>
      </c>
      <c r="I159" s="7">
        <v>1</v>
      </c>
      <c r="J159" s="7"/>
      <c r="K159" s="7"/>
      <c r="L159" s="7"/>
      <c r="M159" s="7">
        <v>1</v>
      </c>
      <c r="N159" s="7"/>
      <c r="O159" s="7"/>
      <c r="P159" s="7">
        <v>1</v>
      </c>
      <c r="Q159" s="7"/>
      <c r="R159" s="30">
        <f t="shared" si="5"/>
        <v>6</v>
      </c>
      <c r="S159" s="31"/>
    </row>
    <row r="160" spans="1:19">
      <c r="A160" s="5" t="s">
        <v>65</v>
      </c>
      <c r="B160" s="7">
        <v>3</v>
      </c>
      <c r="C160" s="7">
        <v>1</v>
      </c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30">
        <f t="shared" si="5"/>
        <v>1</v>
      </c>
      <c r="S160" s="31"/>
    </row>
    <row r="161" spans="1:19">
      <c r="A161" s="5" t="s">
        <v>66</v>
      </c>
      <c r="B161" s="7">
        <v>4</v>
      </c>
      <c r="C161" s="7"/>
      <c r="D161" s="7"/>
      <c r="E161" s="7">
        <v>1</v>
      </c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30">
        <f t="shared" si="5"/>
        <v>1</v>
      </c>
      <c r="S161" s="31"/>
    </row>
    <row r="162" spans="1:19">
      <c r="A162" s="5" t="s">
        <v>38</v>
      </c>
      <c r="B162" s="7">
        <v>5</v>
      </c>
      <c r="C162" s="7"/>
      <c r="D162" s="7"/>
      <c r="E162" s="7"/>
      <c r="F162" s="7"/>
      <c r="G162" s="7"/>
      <c r="H162" s="7"/>
      <c r="I162" s="7"/>
      <c r="J162" s="7"/>
      <c r="K162" s="7"/>
      <c r="L162" s="7">
        <v>1</v>
      </c>
      <c r="M162" s="7"/>
      <c r="N162" s="7">
        <v>1</v>
      </c>
      <c r="O162" s="7"/>
      <c r="P162" s="7"/>
      <c r="Q162" s="7">
        <v>1</v>
      </c>
      <c r="R162" s="30">
        <f t="shared" si="5"/>
        <v>3</v>
      </c>
      <c r="S162" s="31"/>
    </row>
    <row r="163" spans="1:19">
      <c r="A163" s="105" t="s">
        <v>55</v>
      </c>
      <c r="B163" s="125"/>
      <c r="C163" s="70"/>
      <c r="D163" s="70"/>
      <c r="E163" s="70"/>
      <c r="F163" s="70"/>
      <c r="G163" s="70"/>
      <c r="H163" s="70"/>
      <c r="I163" s="87"/>
      <c r="J163" s="87"/>
      <c r="K163" s="87"/>
      <c r="L163" s="87"/>
      <c r="M163" s="87"/>
      <c r="N163" s="87"/>
      <c r="O163" s="87"/>
      <c r="P163" s="87"/>
      <c r="Q163" s="87"/>
      <c r="R163" s="30"/>
      <c r="S163" s="31"/>
    </row>
    <row r="164" spans="1:19">
      <c r="A164" s="5" t="s">
        <v>63</v>
      </c>
      <c r="B164" s="7">
        <v>1</v>
      </c>
      <c r="C164" s="7"/>
      <c r="D164" s="7">
        <v>1</v>
      </c>
      <c r="E164" s="7"/>
      <c r="F164" s="7"/>
      <c r="G164" s="7">
        <v>1</v>
      </c>
      <c r="H164" s="7"/>
      <c r="I164" s="7"/>
      <c r="J164" s="7">
        <v>1</v>
      </c>
      <c r="K164" s="7">
        <v>1</v>
      </c>
      <c r="L164" s="7"/>
      <c r="M164" s="7"/>
      <c r="N164" s="7"/>
      <c r="O164" s="7">
        <v>1</v>
      </c>
      <c r="P164" s="7"/>
      <c r="Q164" s="7"/>
      <c r="R164" s="30">
        <f t="shared" si="5"/>
        <v>5</v>
      </c>
      <c r="S164" s="31"/>
    </row>
    <row r="165" spans="1:19">
      <c r="A165" s="5" t="s">
        <v>64</v>
      </c>
      <c r="B165" s="7">
        <v>2</v>
      </c>
      <c r="C165" s="7"/>
      <c r="D165" s="7"/>
      <c r="E165" s="7"/>
      <c r="F165" s="7">
        <v>1</v>
      </c>
      <c r="G165" s="7"/>
      <c r="H165" s="7">
        <v>1</v>
      </c>
      <c r="I165" s="7">
        <v>1</v>
      </c>
      <c r="J165" s="7"/>
      <c r="K165" s="7"/>
      <c r="L165" s="7"/>
      <c r="M165" s="7"/>
      <c r="N165" s="7"/>
      <c r="O165" s="7"/>
      <c r="P165" s="7">
        <v>1</v>
      </c>
      <c r="Q165" s="7"/>
      <c r="R165" s="30">
        <f t="shared" si="5"/>
        <v>4</v>
      </c>
      <c r="S165" s="31"/>
    </row>
    <row r="166" spans="1:19">
      <c r="A166" s="5" t="s">
        <v>65</v>
      </c>
      <c r="B166" s="7">
        <v>3</v>
      </c>
      <c r="C166" s="7">
        <v>1</v>
      </c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30">
        <f t="shared" si="5"/>
        <v>1</v>
      </c>
      <c r="S166" s="31"/>
    </row>
    <row r="167" spans="1:19">
      <c r="A167" s="5" t="s">
        <v>66</v>
      </c>
      <c r="B167" s="7">
        <v>4</v>
      </c>
      <c r="C167" s="7"/>
      <c r="D167" s="7"/>
      <c r="E167" s="7">
        <v>1</v>
      </c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30">
        <f t="shared" si="5"/>
        <v>1</v>
      </c>
      <c r="S167" s="31"/>
    </row>
    <row r="168" spans="1:19">
      <c r="A168" s="5" t="s">
        <v>38</v>
      </c>
      <c r="B168" s="7">
        <v>5</v>
      </c>
      <c r="C168" s="7"/>
      <c r="D168" s="7"/>
      <c r="E168" s="7"/>
      <c r="F168" s="7"/>
      <c r="G168" s="7"/>
      <c r="H168" s="7"/>
      <c r="I168" s="7"/>
      <c r="J168" s="7"/>
      <c r="K168" s="7"/>
      <c r="L168" s="7">
        <v>1</v>
      </c>
      <c r="M168" s="7">
        <v>1</v>
      </c>
      <c r="N168" s="7">
        <v>1</v>
      </c>
      <c r="O168" s="7"/>
      <c r="P168" s="7"/>
      <c r="Q168" s="7">
        <v>1</v>
      </c>
      <c r="R168" s="30">
        <f t="shared" si="5"/>
        <v>4</v>
      </c>
      <c r="S168" s="31"/>
    </row>
    <row r="169" spans="1:19" ht="33.75" customHeight="1">
      <c r="A169" s="111" t="s">
        <v>56</v>
      </c>
      <c r="B169" s="112"/>
      <c r="C169" s="61"/>
      <c r="D169" s="61"/>
      <c r="E169" s="61"/>
      <c r="F169" s="61"/>
      <c r="G169" s="61"/>
      <c r="H169" s="61"/>
      <c r="I169" s="85"/>
      <c r="J169" s="85"/>
      <c r="K169" s="85"/>
      <c r="L169" s="85"/>
      <c r="M169" s="85"/>
      <c r="N169" s="85"/>
      <c r="O169" s="85"/>
      <c r="P169" s="85"/>
      <c r="Q169" s="85"/>
      <c r="R169" s="30"/>
      <c r="S169" s="31"/>
    </row>
    <row r="170" spans="1:19">
      <c r="A170" s="5" t="s">
        <v>63</v>
      </c>
      <c r="B170" s="7">
        <v>1</v>
      </c>
      <c r="C170" s="7"/>
      <c r="D170" s="7">
        <v>1</v>
      </c>
      <c r="E170" s="7"/>
      <c r="F170" s="7"/>
      <c r="G170" s="7">
        <v>1</v>
      </c>
      <c r="H170" s="7"/>
      <c r="I170" s="7"/>
      <c r="J170" s="7"/>
      <c r="K170" s="7">
        <v>1</v>
      </c>
      <c r="L170" s="7"/>
      <c r="M170" s="7"/>
      <c r="N170" s="7"/>
      <c r="O170" s="7"/>
      <c r="P170" s="7"/>
      <c r="Q170" s="7"/>
      <c r="R170" s="30">
        <f t="shared" si="5"/>
        <v>3</v>
      </c>
      <c r="S170" s="31"/>
    </row>
    <row r="171" spans="1:19">
      <c r="A171" s="5" t="s">
        <v>64</v>
      </c>
      <c r="B171" s="7">
        <v>2</v>
      </c>
      <c r="C171" s="7"/>
      <c r="D171" s="7"/>
      <c r="E171" s="7"/>
      <c r="F171" s="7">
        <v>1</v>
      </c>
      <c r="G171" s="7"/>
      <c r="H171" s="7"/>
      <c r="I171" s="7"/>
      <c r="J171" s="7"/>
      <c r="K171" s="7"/>
      <c r="L171" s="7"/>
      <c r="M171" s="7"/>
      <c r="N171" s="7"/>
      <c r="O171" s="7"/>
      <c r="P171" s="7">
        <v>1</v>
      </c>
      <c r="Q171" s="7"/>
      <c r="R171" s="30">
        <f t="shared" si="5"/>
        <v>2</v>
      </c>
      <c r="S171" s="31"/>
    </row>
    <row r="172" spans="1:19">
      <c r="A172" s="5" t="s">
        <v>65</v>
      </c>
      <c r="B172" s="7">
        <v>3</v>
      </c>
      <c r="C172" s="7"/>
      <c r="D172" s="7"/>
      <c r="E172" s="7"/>
      <c r="F172" s="7"/>
      <c r="G172" s="7"/>
      <c r="H172" s="7"/>
      <c r="I172" s="7">
        <v>1</v>
      </c>
      <c r="J172" s="7"/>
      <c r="K172" s="7"/>
      <c r="L172" s="7"/>
      <c r="M172" s="7"/>
      <c r="N172" s="7"/>
      <c r="O172" s="7"/>
      <c r="P172" s="7"/>
      <c r="Q172" s="7"/>
      <c r="R172" s="30">
        <f t="shared" si="5"/>
        <v>1</v>
      </c>
      <c r="S172" s="31"/>
    </row>
    <row r="173" spans="1:19">
      <c r="A173" s="5" t="s">
        <v>66</v>
      </c>
      <c r="B173" s="7">
        <v>4</v>
      </c>
      <c r="C173" s="7">
        <v>1</v>
      </c>
      <c r="D173" s="7"/>
      <c r="E173" s="7">
        <v>1</v>
      </c>
      <c r="F173" s="7"/>
      <c r="G173" s="7"/>
      <c r="H173" s="7">
        <v>4</v>
      </c>
      <c r="I173" s="7"/>
      <c r="J173" s="7">
        <v>1</v>
      </c>
      <c r="K173" s="7"/>
      <c r="L173" s="7"/>
      <c r="M173" s="7"/>
      <c r="N173" s="7"/>
      <c r="O173" s="7"/>
      <c r="P173" s="7"/>
      <c r="Q173" s="7"/>
      <c r="R173" s="30">
        <f t="shared" si="5"/>
        <v>7</v>
      </c>
      <c r="S173" s="31"/>
    </row>
    <row r="174" spans="1:19">
      <c r="A174" s="5" t="s">
        <v>38</v>
      </c>
      <c r="B174" s="7">
        <v>5</v>
      </c>
      <c r="C174" s="7"/>
      <c r="D174" s="7"/>
      <c r="E174" s="7"/>
      <c r="F174" s="7"/>
      <c r="G174" s="7"/>
      <c r="H174" s="7"/>
      <c r="I174" s="7"/>
      <c r="J174" s="7"/>
      <c r="K174" s="7"/>
      <c r="L174" s="7">
        <v>1</v>
      </c>
      <c r="M174" s="7">
        <v>1</v>
      </c>
      <c r="N174" s="7">
        <v>1</v>
      </c>
      <c r="O174" s="7">
        <v>1</v>
      </c>
      <c r="P174" s="7"/>
      <c r="Q174" s="7">
        <v>1</v>
      </c>
      <c r="R174" s="30">
        <f t="shared" si="5"/>
        <v>5</v>
      </c>
      <c r="S174" s="31"/>
    </row>
    <row r="175" spans="1:19">
      <c r="A175" s="113" t="s">
        <v>57</v>
      </c>
      <c r="B175" s="114"/>
      <c r="C175" s="62"/>
      <c r="D175" s="62"/>
      <c r="E175" s="62"/>
      <c r="F175" s="62"/>
      <c r="G175" s="62"/>
      <c r="H175" s="62"/>
      <c r="I175" s="88"/>
      <c r="J175" s="88"/>
      <c r="K175" s="88"/>
      <c r="L175" s="88"/>
      <c r="M175" s="88"/>
      <c r="N175" s="88"/>
      <c r="O175" s="88"/>
      <c r="P175" s="88"/>
      <c r="Q175" s="88"/>
      <c r="R175" s="30"/>
      <c r="S175" s="31"/>
    </row>
    <row r="176" spans="1:19">
      <c r="A176" s="5" t="s">
        <v>63</v>
      </c>
      <c r="B176" s="7">
        <v>1</v>
      </c>
      <c r="C176" s="7"/>
      <c r="D176" s="7">
        <v>1</v>
      </c>
      <c r="E176" s="7"/>
      <c r="F176" s="7"/>
      <c r="G176" s="7">
        <v>1</v>
      </c>
      <c r="H176" s="7"/>
      <c r="I176" s="7"/>
      <c r="J176" s="7">
        <v>1</v>
      </c>
      <c r="K176" s="7">
        <v>1</v>
      </c>
      <c r="L176" s="7"/>
      <c r="M176" s="7"/>
      <c r="N176" s="7"/>
      <c r="O176" s="7">
        <v>1</v>
      </c>
      <c r="P176" s="7"/>
      <c r="Q176" s="7"/>
      <c r="R176" s="30">
        <f t="shared" si="5"/>
        <v>5</v>
      </c>
      <c r="S176" s="31"/>
    </row>
    <row r="177" spans="1:19">
      <c r="A177" s="5" t="s">
        <v>64</v>
      </c>
      <c r="B177" s="7">
        <v>2</v>
      </c>
      <c r="C177" s="7">
        <v>1</v>
      </c>
      <c r="D177" s="7"/>
      <c r="E177" s="7"/>
      <c r="F177" s="7">
        <v>1</v>
      </c>
      <c r="G177" s="7"/>
      <c r="H177" s="7">
        <v>1</v>
      </c>
      <c r="I177" s="7">
        <v>1</v>
      </c>
      <c r="J177" s="7"/>
      <c r="K177" s="7"/>
      <c r="L177" s="7">
        <v>1</v>
      </c>
      <c r="M177" s="7">
        <v>1</v>
      </c>
      <c r="N177" s="7"/>
      <c r="O177" s="7"/>
      <c r="P177" s="7">
        <v>1</v>
      </c>
      <c r="Q177" s="7"/>
      <c r="R177" s="30">
        <f t="shared" si="5"/>
        <v>7</v>
      </c>
      <c r="S177" s="31"/>
    </row>
    <row r="178" spans="1:19">
      <c r="A178" s="5" t="s">
        <v>65</v>
      </c>
      <c r="B178" s="7">
        <v>3</v>
      </c>
      <c r="C178" s="7"/>
      <c r="D178" s="7"/>
      <c r="E178" s="7">
        <v>1</v>
      </c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>
        <v>1</v>
      </c>
      <c r="R178" s="30">
        <f t="shared" si="5"/>
        <v>2</v>
      </c>
      <c r="S178" s="31"/>
    </row>
    <row r="179" spans="1:19">
      <c r="A179" s="5" t="s">
        <v>66</v>
      </c>
      <c r="B179" s="7">
        <v>4</v>
      </c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30">
        <f t="shared" si="5"/>
        <v>0</v>
      </c>
      <c r="S179" s="31"/>
    </row>
    <row r="180" spans="1:19">
      <c r="A180" s="5" t="s">
        <v>38</v>
      </c>
      <c r="B180" s="7">
        <v>5</v>
      </c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>
        <v>1</v>
      </c>
      <c r="O180" s="7"/>
      <c r="P180" s="7"/>
      <c r="Q180" s="7"/>
      <c r="R180" s="30">
        <f t="shared" si="5"/>
        <v>1</v>
      </c>
      <c r="S180" s="31"/>
    </row>
    <row r="181" spans="1:19">
      <c r="A181" s="104" t="s">
        <v>58</v>
      </c>
      <c r="B181" s="105"/>
      <c r="C181" s="59"/>
      <c r="D181" s="59"/>
      <c r="E181" s="59"/>
      <c r="F181" s="59"/>
      <c r="G181" s="59"/>
      <c r="H181" s="59"/>
      <c r="I181" s="86"/>
      <c r="J181" s="86"/>
      <c r="K181" s="86"/>
      <c r="L181" s="86"/>
      <c r="M181" s="86"/>
      <c r="N181" s="86"/>
      <c r="O181" s="86"/>
      <c r="P181" s="86"/>
      <c r="Q181" s="86"/>
      <c r="R181" s="30">
        <f t="shared" si="5"/>
        <v>0</v>
      </c>
      <c r="S181" s="31"/>
    </row>
    <row r="182" spans="1:19">
      <c r="A182" s="5" t="s">
        <v>63</v>
      </c>
      <c r="B182" s="7">
        <v>1</v>
      </c>
      <c r="C182" s="7"/>
      <c r="D182" s="7">
        <v>1</v>
      </c>
      <c r="E182" s="7"/>
      <c r="F182" s="7"/>
      <c r="G182" s="7">
        <v>1</v>
      </c>
      <c r="H182" s="7"/>
      <c r="I182" s="7"/>
      <c r="J182" s="7">
        <v>1</v>
      </c>
      <c r="K182" s="7">
        <v>1</v>
      </c>
      <c r="L182" s="7">
        <v>1</v>
      </c>
      <c r="M182" s="7">
        <v>1</v>
      </c>
      <c r="N182" s="7"/>
      <c r="O182" s="7">
        <v>1</v>
      </c>
      <c r="P182" s="7"/>
      <c r="Q182" s="7"/>
      <c r="R182" s="30">
        <f t="shared" si="5"/>
        <v>7</v>
      </c>
      <c r="S182" s="31"/>
    </row>
    <row r="183" spans="1:19">
      <c r="A183" s="5" t="s">
        <v>64</v>
      </c>
      <c r="B183" s="7">
        <v>2</v>
      </c>
      <c r="C183" s="7">
        <v>1</v>
      </c>
      <c r="D183" s="7"/>
      <c r="E183" s="7">
        <v>1</v>
      </c>
      <c r="F183" s="7">
        <v>1</v>
      </c>
      <c r="G183" s="7"/>
      <c r="H183" s="7">
        <v>1</v>
      </c>
      <c r="I183" s="7">
        <v>1</v>
      </c>
      <c r="J183" s="7"/>
      <c r="K183" s="7"/>
      <c r="L183" s="7"/>
      <c r="M183" s="7"/>
      <c r="N183" s="7"/>
      <c r="O183" s="7"/>
      <c r="P183" s="7"/>
      <c r="Q183" s="7"/>
      <c r="R183" s="30">
        <f t="shared" si="5"/>
        <v>5</v>
      </c>
      <c r="S183" s="31"/>
    </row>
    <row r="184" spans="1:19">
      <c r="A184" s="5" t="s">
        <v>65</v>
      </c>
      <c r="B184" s="7">
        <v>3</v>
      </c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>
        <v>1</v>
      </c>
      <c r="Q184" s="7"/>
      <c r="R184" s="30">
        <f t="shared" si="5"/>
        <v>1</v>
      </c>
      <c r="S184" s="31"/>
    </row>
    <row r="185" spans="1:19">
      <c r="A185" s="5" t="s">
        <v>66</v>
      </c>
      <c r="B185" s="7">
        <v>4</v>
      </c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>
        <v>1</v>
      </c>
      <c r="O185" s="7"/>
      <c r="P185" s="7"/>
      <c r="Q185" s="7"/>
      <c r="R185" s="30">
        <f t="shared" si="5"/>
        <v>1</v>
      </c>
      <c r="S185" s="31"/>
    </row>
    <row r="186" spans="1:19">
      <c r="A186" s="5" t="s">
        <v>38</v>
      </c>
      <c r="B186" s="7">
        <v>5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>
        <v>1</v>
      </c>
      <c r="R186" s="30">
        <f t="shared" si="5"/>
        <v>1</v>
      </c>
      <c r="S186" s="31"/>
    </row>
    <row r="187" spans="1:19">
      <c r="A187" s="111" t="s">
        <v>59</v>
      </c>
      <c r="B187" s="112"/>
      <c r="C187" s="61"/>
      <c r="D187" s="61"/>
      <c r="E187" s="61"/>
      <c r="F187" s="61"/>
      <c r="G187" s="61"/>
      <c r="H187" s="61"/>
      <c r="I187" s="85"/>
      <c r="J187" s="85"/>
      <c r="K187" s="85"/>
      <c r="L187" s="85"/>
      <c r="M187" s="85"/>
      <c r="N187" s="85"/>
      <c r="O187" s="85"/>
      <c r="P187" s="85"/>
      <c r="Q187" s="85"/>
      <c r="R187" s="30"/>
      <c r="S187" s="31"/>
    </row>
    <row r="188" spans="1:19">
      <c r="A188" s="5" t="s">
        <v>63</v>
      </c>
      <c r="B188" s="7">
        <v>1</v>
      </c>
      <c r="C188" s="7"/>
      <c r="D188" s="7">
        <v>1</v>
      </c>
      <c r="E188" s="7"/>
      <c r="F188" s="7"/>
      <c r="G188" s="7">
        <v>1</v>
      </c>
      <c r="H188" s="7"/>
      <c r="I188" s="7"/>
      <c r="J188" s="7"/>
      <c r="K188" s="7">
        <v>1</v>
      </c>
      <c r="L188" s="7"/>
      <c r="M188" s="7"/>
      <c r="N188" s="7"/>
      <c r="O188" s="7">
        <v>1</v>
      </c>
      <c r="P188" s="7">
        <v>1</v>
      </c>
      <c r="Q188" s="7"/>
      <c r="R188" s="30">
        <f t="shared" si="5"/>
        <v>5</v>
      </c>
      <c r="S188" s="31"/>
    </row>
    <row r="189" spans="1:19">
      <c r="A189" s="5" t="s">
        <v>64</v>
      </c>
      <c r="B189" s="7">
        <v>2</v>
      </c>
      <c r="C189" s="7"/>
      <c r="D189" s="7"/>
      <c r="E189" s="7">
        <v>1</v>
      </c>
      <c r="F189" s="7">
        <v>1</v>
      </c>
      <c r="G189" s="7"/>
      <c r="H189" s="7">
        <v>1</v>
      </c>
      <c r="I189" s="7">
        <v>1</v>
      </c>
      <c r="J189" s="7"/>
      <c r="K189" s="7"/>
      <c r="L189" s="7"/>
      <c r="M189" s="7">
        <v>1</v>
      </c>
      <c r="N189" s="7">
        <v>1</v>
      </c>
      <c r="O189" s="7"/>
      <c r="P189" s="7"/>
      <c r="Q189" s="7"/>
      <c r="R189" s="30">
        <f t="shared" si="5"/>
        <v>6</v>
      </c>
      <c r="S189" s="31"/>
    </row>
    <row r="190" spans="1:19">
      <c r="A190" s="5" t="s">
        <v>65</v>
      </c>
      <c r="B190" s="7">
        <v>3</v>
      </c>
      <c r="C190" s="7"/>
      <c r="D190" s="7"/>
      <c r="E190" s="7"/>
      <c r="F190" s="7"/>
      <c r="G190" s="7"/>
      <c r="H190" s="7"/>
      <c r="I190" s="7"/>
      <c r="J190" s="7"/>
      <c r="K190" s="7"/>
      <c r="L190" s="7">
        <v>1</v>
      </c>
      <c r="M190" s="7"/>
      <c r="N190" s="7"/>
      <c r="O190" s="7"/>
      <c r="P190" s="7"/>
      <c r="Q190" s="7">
        <v>1</v>
      </c>
      <c r="R190" s="30">
        <f t="shared" si="5"/>
        <v>2</v>
      </c>
      <c r="S190" s="31"/>
    </row>
    <row r="191" spans="1:19">
      <c r="A191" s="5" t="s">
        <v>66</v>
      </c>
      <c r="B191" s="7">
        <v>4</v>
      </c>
      <c r="C191" s="7">
        <v>1</v>
      </c>
      <c r="D191" s="7"/>
      <c r="E191" s="7"/>
      <c r="F191" s="7"/>
      <c r="G191" s="7"/>
      <c r="H191" s="7"/>
      <c r="I191" s="7"/>
      <c r="J191" s="7">
        <v>1</v>
      </c>
      <c r="K191" s="7"/>
      <c r="L191" s="7"/>
      <c r="M191" s="7"/>
      <c r="N191" s="7"/>
      <c r="O191" s="7"/>
      <c r="P191" s="7"/>
      <c r="Q191" s="7"/>
      <c r="R191" s="30">
        <f t="shared" si="5"/>
        <v>2</v>
      </c>
      <c r="S191" s="31"/>
    </row>
    <row r="192" spans="1:19">
      <c r="A192" s="5" t="s">
        <v>38</v>
      </c>
      <c r="B192" s="7">
        <v>5</v>
      </c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30">
        <f t="shared" si="5"/>
        <v>0</v>
      </c>
      <c r="S192" s="31"/>
    </row>
    <row r="193" spans="1:19" ht="30.75" customHeight="1">
      <c r="A193" s="105" t="s">
        <v>60</v>
      </c>
      <c r="B193" s="133"/>
      <c r="C193" s="73"/>
      <c r="D193" s="73"/>
      <c r="E193" s="73"/>
      <c r="F193" s="73"/>
      <c r="G193" s="73"/>
      <c r="H193" s="73"/>
      <c r="I193" s="89"/>
      <c r="J193" s="89"/>
      <c r="K193" s="89"/>
      <c r="L193" s="89"/>
      <c r="M193" s="89"/>
      <c r="N193" s="89"/>
      <c r="O193" s="89"/>
      <c r="P193" s="89"/>
      <c r="Q193" s="89"/>
      <c r="R193" s="30"/>
      <c r="S193" s="31"/>
    </row>
    <row r="194" spans="1:19">
      <c r="A194" s="5" t="s">
        <v>63</v>
      </c>
      <c r="B194" s="7">
        <v>1</v>
      </c>
      <c r="C194" s="7"/>
      <c r="D194" s="7">
        <v>1</v>
      </c>
      <c r="E194" s="7"/>
      <c r="F194" s="7"/>
      <c r="G194" s="7">
        <v>1</v>
      </c>
      <c r="H194" s="7"/>
      <c r="I194" s="7"/>
      <c r="J194" s="7"/>
      <c r="K194" s="7">
        <v>1</v>
      </c>
      <c r="L194" s="7"/>
      <c r="M194" s="7"/>
      <c r="N194" s="7"/>
      <c r="O194" s="7">
        <v>1</v>
      </c>
      <c r="P194" s="7"/>
      <c r="Q194" s="7"/>
      <c r="R194" s="30">
        <f t="shared" si="5"/>
        <v>4</v>
      </c>
      <c r="S194" s="31"/>
    </row>
    <row r="195" spans="1:19">
      <c r="A195" s="5" t="s">
        <v>64</v>
      </c>
      <c r="B195" s="7">
        <v>2</v>
      </c>
      <c r="C195" s="7"/>
      <c r="D195" s="7"/>
      <c r="E195" s="7">
        <v>1</v>
      </c>
      <c r="F195" s="7">
        <v>1</v>
      </c>
      <c r="G195" s="7"/>
      <c r="H195" s="7"/>
      <c r="I195" s="7">
        <v>1</v>
      </c>
      <c r="J195" s="7"/>
      <c r="K195" s="7"/>
      <c r="L195" s="7"/>
      <c r="M195" s="7">
        <v>1</v>
      </c>
      <c r="N195" s="7"/>
      <c r="O195" s="7"/>
      <c r="P195" s="7">
        <v>1</v>
      </c>
      <c r="Q195" s="7"/>
      <c r="R195" s="30">
        <f t="shared" si="5"/>
        <v>5</v>
      </c>
      <c r="S195" s="31"/>
    </row>
    <row r="196" spans="1:19">
      <c r="A196" s="5" t="s">
        <v>65</v>
      </c>
      <c r="B196" s="7">
        <v>3</v>
      </c>
      <c r="C196" s="7">
        <v>1</v>
      </c>
      <c r="D196" s="7"/>
      <c r="E196" s="7"/>
      <c r="F196" s="7"/>
      <c r="G196" s="7"/>
      <c r="H196" s="7">
        <v>1</v>
      </c>
      <c r="I196" s="7"/>
      <c r="J196" s="7"/>
      <c r="K196" s="7"/>
      <c r="L196" s="7"/>
      <c r="M196" s="7"/>
      <c r="N196" s="7"/>
      <c r="O196" s="7"/>
      <c r="P196" s="7"/>
      <c r="Q196" s="7"/>
      <c r="R196" s="30">
        <f t="shared" si="5"/>
        <v>2</v>
      </c>
      <c r="S196" s="31"/>
    </row>
    <row r="197" spans="1:19">
      <c r="A197" s="5" t="s">
        <v>66</v>
      </c>
      <c r="B197" s="7">
        <v>4</v>
      </c>
      <c r="C197" s="7"/>
      <c r="D197" s="7"/>
      <c r="E197" s="7"/>
      <c r="F197" s="7"/>
      <c r="G197" s="7"/>
      <c r="H197" s="7"/>
      <c r="I197" s="7"/>
      <c r="J197" s="7">
        <v>1</v>
      </c>
      <c r="K197" s="7"/>
      <c r="L197" s="7">
        <v>1</v>
      </c>
      <c r="M197" s="7"/>
      <c r="N197" s="7"/>
      <c r="O197" s="7"/>
      <c r="P197" s="7"/>
      <c r="Q197" s="7"/>
      <c r="R197" s="30">
        <f t="shared" si="5"/>
        <v>2</v>
      </c>
      <c r="S197" s="31"/>
    </row>
    <row r="198" spans="1:19">
      <c r="A198" s="5" t="s">
        <v>38</v>
      </c>
      <c r="B198" s="7">
        <v>5</v>
      </c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>
        <v>1</v>
      </c>
      <c r="O198" s="7"/>
      <c r="P198" s="7"/>
      <c r="Q198" s="7">
        <v>1</v>
      </c>
      <c r="R198" s="30">
        <f t="shared" si="5"/>
        <v>2</v>
      </c>
      <c r="S198" s="31"/>
    </row>
    <row r="199" spans="1:19">
      <c r="A199" s="111" t="s">
        <v>61</v>
      </c>
      <c r="B199" s="112"/>
      <c r="C199" s="61"/>
      <c r="D199" s="61"/>
      <c r="E199" s="61"/>
      <c r="F199" s="61"/>
      <c r="G199" s="61"/>
      <c r="H199" s="61"/>
      <c r="I199" s="85"/>
      <c r="J199" s="85"/>
      <c r="K199" s="85"/>
      <c r="L199" s="85"/>
      <c r="M199" s="85"/>
      <c r="N199" s="85"/>
      <c r="O199" s="85"/>
      <c r="P199" s="85"/>
      <c r="Q199" s="85"/>
      <c r="R199" s="30"/>
      <c r="S199" s="31"/>
    </row>
    <row r="200" spans="1:19">
      <c r="A200" s="5" t="s">
        <v>63</v>
      </c>
      <c r="B200" s="7">
        <v>1</v>
      </c>
      <c r="C200" s="7"/>
      <c r="D200" s="7">
        <v>1</v>
      </c>
      <c r="E200" s="7"/>
      <c r="F200" s="7"/>
      <c r="G200" s="7">
        <v>1</v>
      </c>
      <c r="H200" s="7"/>
      <c r="I200" s="7"/>
      <c r="J200" s="7">
        <v>1</v>
      </c>
      <c r="K200" s="7">
        <v>1</v>
      </c>
      <c r="L200" s="7"/>
      <c r="M200" s="7"/>
      <c r="N200" s="7"/>
      <c r="O200" s="7">
        <v>1</v>
      </c>
      <c r="P200" s="7"/>
      <c r="Q200" s="7"/>
      <c r="R200" s="30">
        <f t="shared" si="5"/>
        <v>5</v>
      </c>
      <c r="S200" s="31"/>
    </row>
    <row r="201" spans="1:19">
      <c r="A201" s="5" t="s">
        <v>64</v>
      </c>
      <c r="B201" s="7">
        <v>2</v>
      </c>
      <c r="C201" s="7">
        <v>1</v>
      </c>
      <c r="D201" s="7"/>
      <c r="E201" s="7">
        <v>1</v>
      </c>
      <c r="F201" s="7">
        <v>1</v>
      </c>
      <c r="G201" s="7"/>
      <c r="H201" s="7"/>
      <c r="I201" s="7">
        <v>1</v>
      </c>
      <c r="J201" s="7"/>
      <c r="K201" s="7"/>
      <c r="L201" s="7"/>
      <c r="M201" s="7"/>
      <c r="N201" s="7"/>
      <c r="O201" s="7"/>
      <c r="P201" s="7">
        <v>1</v>
      </c>
      <c r="Q201" s="7"/>
      <c r="R201" s="30">
        <f t="shared" si="5"/>
        <v>5</v>
      </c>
      <c r="S201" s="31"/>
    </row>
    <row r="202" spans="1:19">
      <c r="A202" s="5" t="s">
        <v>65</v>
      </c>
      <c r="B202" s="7">
        <v>3</v>
      </c>
      <c r="C202" s="7"/>
      <c r="D202" s="7"/>
      <c r="E202" s="7"/>
      <c r="F202" s="7"/>
      <c r="G202" s="7"/>
      <c r="H202" s="7">
        <v>1</v>
      </c>
      <c r="I202" s="7"/>
      <c r="J202" s="7"/>
      <c r="K202" s="7"/>
      <c r="L202" s="7">
        <v>1</v>
      </c>
      <c r="M202" s="7">
        <v>1</v>
      </c>
      <c r="N202" s="7"/>
      <c r="O202" s="7"/>
      <c r="P202" s="7"/>
      <c r="Q202" s="7"/>
      <c r="R202" s="30">
        <f t="shared" si="5"/>
        <v>3</v>
      </c>
      <c r="S202" s="31"/>
    </row>
    <row r="203" spans="1:19">
      <c r="A203" s="5" t="s">
        <v>66</v>
      </c>
      <c r="B203" s="7">
        <v>4</v>
      </c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30">
        <f t="shared" si="5"/>
        <v>0</v>
      </c>
      <c r="S203" s="31"/>
    </row>
    <row r="204" spans="1:19">
      <c r="A204" s="5" t="s">
        <v>38</v>
      </c>
      <c r="B204" s="7">
        <v>5</v>
      </c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>
        <v>1</v>
      </c>
      <c r="O204" s="7"/>
      <c r="P204" s="7"/>
      <c r="Q204" s="7">
        <v>1</v>
      </c>
      <c r="R204" s="30">
        <f t="shared" si="5"/>
        <v>2</v>
      </c>
      <c r="S204" s="31"/>
    </row>
    <row r="205" spans="1:19">
      <c r="A205" s="104" t="s">
        <v>62</v>
      </c>
      <c r="B205" s="105"/>
      <c r="C205" s="59"/>
      <c r="D205" s="59"/>
      <c r="E205" s="59"/>
      <c r="F205" s="59"/>
      <c r="G205" s="59"/>
      <c r="H205" s="59"/>
      <c r="I205" s="86"/>
      <c r="J205" s="86"/>
      <c r="K205" s="86"/>
      <c r="L205" s="86"/>
      <c r="M205" s="86"/>
      <c r="N205" s="86"/>
      <c r="O205" s="86"/>
      <c r="P205" s="86"/>
      <c r="Q205" s="86"/>
      <c r="R205" s="30"/>
      <c r="S205" s="31"/>
    </row>
    <row r="206" spans="1:19">
      <c r="A206" s="5" t="s">
        <v>63</v>
      </c>
      <c r="B206" s="7">
        <v>1</v>
      </c>
      <c r="C206" s="7"/>
      <c r="D206" s="7">
        <v>1</v>
      </c>
      <c r="E206" s="7"/>
      <c r="F206" s="7"/>
      <c r="G206" s="7">
        <v>1</v>
      </c>
      <c r="H206" s="7">
        <v>1</v>
      </c>
      <c r="I206" s="7"/>
      <c r="J206" s="7"/>
      <c r="K206" s="7">
        <v>1</v>
      </c>
      <c r="L206" s="7"/>
      <c r="M206" s="7">
        <v>1</v>
      </c>
      <c r="N206" s="7"/>
      <c r="O206" s="7"/>
      <c r="P206" s="7"/>
      <c r="Q206" s="7"/>
      <c r="R206" s="30">
        <f t="shared" si="5"/>
        <v>5</v>
      </c>
      <c r="S206" s="31"/>
    </row>
    <row r="207" spans="1:19">
      <c r="A207" s="5" t="s">
        <v>64</v>
      </c>
      <c r="B207" s="7">
        <v>2</v>
      </c>
      <c r="C207" s="7">
        <v>1</v>
      </c>
      <c r="D207" s="7"/>
      <c r="E207" s="7">
        <v>1</v>
      </c>
      <c r="F207" s="7">
        <v>1</v>
      </c>
      <c r="G207" s="7"/>
      <c r="H207" s="7"/>
      <c r="I207" s="7">
        <v>1</v>
      </c>
      <c r="J207" s="7"/>
      <c r="K207" s="7"/>
      <c r="L207" s="7"/>
      <c r="M207" s="7"/>
      <c r="N207" s="7"/>
      <c r="O207" s="7">
        <v>1</v>
      </c>
      <c r="P207" s="7">
        <v>1</v>
      </c>
      <c r="Q207" s="7"/>
      <c r="R207" s="30">
        <f t="shared" si="5"/>
        <v>6</v>
      </c>
      <c r="S207" s="31"/>
    </row>
    <row r="208" spans="1:19">
      <c r="A208" s="5" t="s">
        <v>65</v>
      </c>
      <c r="B208" s="7">
        <v>3</v>
      </c>
      <c r="C208" s="7"/>
      <c r="D208" s="7"/>
      <c r="E208" s="7"/>
      <c r="F208" s="7"/>
      <c r="G208" s="7"/>
      <c r="H208" s="7"/>
      <c r="I208" s="7"/>
      <c r="J208" s="7">
        <v>1</v>
      </c>
      <c r="K208" s="7"/>
      <c r="L208" s="7"/>
      <c r="M208" s="7"/>
      <c r="N208" s="7"/>
      <c r="O208" s="7"/>
      <c r="P208" s="7"/>
      <c r="Q208" s="7">
        <v>1</v>
      </c>
      <c r="R208" s="30">
        <f t="shared" si="5"/>
        <v>2</v>
      </c>
      <c r="S208" s="31"/>
    </row>
    <row r="209" spans="1:19">
      <c r="A209" s="5" t="s">
        <v>66</v>
      </c>
      <c r="B209" s="7">
        <v>4</v>
      </c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30">
        <f t="shared" si="5"/>
        <v>0</v>
      </c>
      <c r="S209" s="31"/>
    </row>
    <row r="210" spans="1:19">
      <c r="A210" s="5" t="s">
        <v>38</v>
      </c>
      <c r="B210" s="7">
        <v>5</v>
      </c>
      <c r="C210" s="7"/>
      <c r="D210" s="7"/>
      <c r="E210" s="7"/>
      <c r="F210" s="7"/>
      <c r="G210" s="7"/>
      <c r="H210" s="7"/>
      <c r="I210" s="7"/>
      <c r="J210" s="7"/>
      <c r="K210" s="7"/>
      <c r="L210" s="7">
        <v>1</v>
      </c>
      <c r="M210" s="7"/>
      <c r="N210" s="7">
        <v>1</v>
      </c>
      <c r="O210" s="7"/>
      <c r="P210" s="7"/>
      <c r="Q210" s="7"/>
      <c r="R210" s="30">
        <f t="shared" si="5"/>
        <v>2</v>
      </c>
      <c r="S210" s="31"/>
    </row>
    <row r="211" spans="1:19">
      <c r="A211" s="104" t="s">
        <v>218</v>
      </c>
      <c r="B211" s="105"/>
      <c r="C211" s="59"/>
      <c r="D211" s="59"/>
      <c r="E211" s="59"/>
      <c r="F211" s="59"/>
      <c r="G211" s="59"/>
      <c r="H211" s="59"/>
      <c r="I211" s="86"/>
      <c r="J211" s="86"/>
      <c r="K211" s="86"/>
      <c r="L211" s="86"/>
      <c r="M211" s="86"/>
      <c r="N211" s="86"/>
      <c r="O211" s="86"/>
      <c r="P211" s="86"/>
      <c r="Q211" s="86"/>
      <c r="R211" s="30">
        <f t="shared" ref="R211:R274" si="6">SUM(C211:Q211)</f>
        <v>0</v>
      </c>
      <c r="S211" s="31"/>
    </row>
    <row r="212" spans="1:19">
      <c r="A212" s="5" t="s">
        <v>63</v>
      </c>
      <c r="B212" s="7">
        <v>1</v>
      </c>
      <c r="C212" s="7"/>
      <c r="D212" s="7">
        <v>1</v>
      </c>
      <c r="E212" s="7"/>
      <c r="F212" s="7"/>
      <c r="G212" s="7"/>
      <c r="H212" s="7"/>
      <c r="I212" s="7"/>
      <c r="J212" s="7">
        <v>1</v>
      </c>
      <c r="K212" s="7">
        <v>1</v>
      </c>
      <c r="L212" s="7"/>
      <c r="M212" s="7"/>
      <c r="N212" s="7"/>
      <c r="O212" s="7">
        <v>1</v>
      </c>
      <c r="P212" s="7"/>
      <c r="Q212" s="7"/>
      <c r="R212" s="30">
        <f t="shared" si="6"/>
        <v>4</v>
      </c>
      <c r="S212" s="31"/>
    </row>
    <row r="213" spans="1:19">
      <c r="A213" s="5" t="s">
        <v>64</v>
      </c>
      <c r="B213" s="7">
        <v>2</v>
      </c>
      <c r="C213" s="7">
        <v>1</v>
      </c>
      <c r="D213" s="7"/>
      <c r="E213" s="7">
        <v>1</v>
      </c>
      <c r="F213" s="7">
        <v>1</v>
      </c>
      <c r="G213" s="7"/>
      <c r="H213" s="7">
        <v>1</v>
      </c>
      <c r="I213" s="7">
        <v>1</v>
      </c>
      <c r="J213" s="7"/>
      <c r="K213" s="7"/>
      <c r="L213" s="7">
        <v>1</v>
      </c>
      <c r="M213" s="7">
        <v>1</v>
      </c>
      <c r="N213" s="7"/>
      <c r="O213" s="7"/>
      <c r="P213" s="7">
        <v>1</v>
      </c>
      <c r="Q213" s="7"/>
      <c r="R213" s="30">
        <f t="shared" si="6"/>
        <v>8</v>
      </c>
      <c r="S213" s="31"/>
    </row>
    <row r="214" spans="1:19">
      <c r="A214" s="5" t="s">
        <v>65</v>
      </c>
      <c r="B214" s="7">
        <v>3</v>
      </c>
      <c r="C214" s="7"/>
      <c r="D214" s="7"/>
      <c r="E214" s="7"/>
      <c r="F214" s="7"/>
      <c r="G214" s="7">
        <v>1</v>
      </c>
      <c r="H214" s="7"/>
      <c r="I214" s="7"/>
      <c r="J214" s="7"/>
      <c r="K214" s="7"/>
      <c r="L214" s="7"/>
      <c r="M214" s="7"/>
      <c r="N214" s="7">
        <v>1</v>
      </c>
      <c r="O214" s="7"/>
      <c r="P214" s="7"/>
      <c r="Q214" s="7">
        <v>1</v>
      </c>
      <c r="R214" s="30">
        <f t="shared" si="6"/>
        <v>3</v>
      </c>
      <c r="S214" s="31"/>
    </row>
    <row r="215" spans="1:19">
      <c r="A215" s="5" t="s">
        <v>66</v>
      </c>
      <c r="B215" s="7">
        <v>4</v>
      </c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30">
        <f t="shared" si="6"/>
        <v>0</v>
      </c>
      <c r="S215" s="31"/>
    </row>
    <row r="216" spans="1:19">
      <c r="A216" s="5" t="s">
        <v>38</v>
      </c>
      <c r="B216" s="7">
        <v>5</v>
      </c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30">
        <f t="shared" si="6"/>
        <v>0</v>
      </c>
      <c r="S216" s="31"/>
    </row>
    <row r="217" spans="1:19">
      <c r="A217" s="58" t="s">
        <v>248</v>
      </c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30"/>
      <c r="S217" s="31"/>
    </row>
    <row r="218" spans="1:19">
      <c r="A218" s="5" t="s">
        <v>63</v>
      </c>
      <c r="B218" s="7">
        <v>1</v>
      </c>
      <c r="C218" s="6"/>
      <c r="D218" s="6">
        <v>1</v>
      </c>
      <c r="E218" s="6"/>
      <c r="F218" s="6"/>
      <c r="G218" s="6">
        <v>1</v>
      </c>
      <c r="H218" s="6">
        <v>1</v>
      </c>
      <c r="I218" s="6"/>
      <c r="J218" s="6">
        <v>1</v>
      </c>
      <c r="K218" s="6">
        <v>1</v>
      </c>
      <c r="L218" s="6"/>
      <c r="M218" s="6"/>
      <c r="N218" s="6"/>
      <c r="O218" s="6">
        <v>1</v>
      </c>
      <c r="P218" s="6"/>
      <c r="Q218" s="6"/>
      <c r="R218" s="30">
        <f t="shared" si="6"/>
        <v>6</v>
      </c>
      <c r="S218" s="31"/>
    </row>
    <row r="219" spans="1:19">
      <c r="A219" s="5" t="s">
        <v>64</v>
      </c>
      <c r="B219" s="7">
        <v>2</v>
      </c>
      <c r="C219" s="6"/>
      <c r="D219" s="6"/>
      <c r="E219" s="6">
        <v>1</v>
      </c>
      <c r="F219" s="6">
        <v>1</v>
      </c>
      <c r="G219" s="6"/>
      <c r="H219" s="6"/>
      <c r="I219" s="6">
        <v>1</v>
      </c>
      <c r="J219" s="6"/>
      <c r="K219" s="6"/>
      <c r="L219" s="6"/>
      <c r="M219" s="6"/>
      <c r="N219" s="6"/>
      <c r="O219" s="6"/>
      <c r="P219" s="6"/>
      <c r="Q219" s="6"/>
      <c r="R219" s="30">
        <f t="shared" si="6"/>
        <v>3</v>
      </c>
      <c r="S219" s="31"/>
    </row>
    <row r="220" spans="1:19">
      <c r="A220" s="5" t="s">
        <v>65</v>
      </c>
      <c r="B220" s="7">
        <v>3</v>
      </c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>
        <v>1</v>
      </c>
      <c r="N220" s="6"/>
      <c r="O220" s="6"/>
      <c r="P220" s="6"/>
      <c r="Q220" s="6">
        <v>1</v>
      </c>
      <c r="R220" s="30">
        <f t="shared" si="6"/>
        <v>2</v>
      </c>
      <c r="S220" s="31"/>
    </row>
    <row r="221" spans="1:19">
      <c r="A221" s="5" t="s">
        <v>66</v>
      </c>
      <c r="B221" s="7">
        <v>4</v>
      </c>
      <c r="C221" s="6">
        <v>1</v>
      </c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>
        <v>1</v>
      </c>
      <c r="Q221" s="6"/>
      <c r="R221" s="30">
        <f t="shared" si="6"/>
        <v>2</v>
      </c>
      <c r="S221" s="31"/>
    </row>
    <row r="222" spans="1:19">
      <c r="A222" s="5" t="s">
        <v>38</v>
      </c>
      <c r="B222" s="7">
        <v>5</v>
      </c>
      <c r="C222" s="6"/>
      <c r="D222" s="6"/>
      <c r="E222" s="6"/>
      <c r="F222" s="6"/>
      <c r="G222" s="6"/>
      <c r="H222" s="6"/>
      <c r="I222" s="6"/>
      <c r="J222" s="6"/>
      <c r="K222" s="6"/>
      <c r="L222" s="6">
        <v>1</v>
      </c>
      <c r="M222" s="6"/>
      <c r="N222" s="6">
        <v>1</v>
      </c>
      <c r="O222" s="6"/>
      <c r="P222" s="6"/>
      <c r="Q222" s="6"/>
      <c r="R222" s="30">
        <f t="shared" si="6"/>
        <v>2</v>
      </c>
      <c r="S222" s="31"/>
    </row>
    <row r="223" spans="1:19">
      <c r="A223" s="116" t="s">
        <v>68</v>
      </c>
      <c r="B223" s="117"/>
      <c r="C223" s="64"/>
      <c r="D223" s="64"/>
      <c r="E223" s="64"/>
      <c r="F223" s="64"/>
      <c r="G223" s="64"/>
      <c r="H223" s="64"/>
      <c r="I223" s="90"/>
      <c r="J223" s="90"/>
      <c r="K223" s="90"/>
      <c r="L223" s="90"/>
      <c r="M223" s="90"/>
      <c r="N223" s="90"/>
      <c r="O223" s="90"/>
      <c r="P223" s="90"/>
      <c r="Q223" s="90"/>
      <c r="R223" s="30"/>
      <c r="S223" s="31"/>
    </row>
    <row r="224" spans="1:19">
      <c r="A224" s="104" t="s">
        <v>52</v>
      </c>
      <c r="B224" s="105"/>
      <c r="C224" s="59"/>
      <c r="D224" s="59"/>
      <c r="E224" s="59"/>
      <c r="F224" s="59"/>
      <c r="G224" s="59"/>
      <c r="H224" s="59"/>
      <c r="I224" s="86"/>
      <c r="J224" s="86"/>
      <c r="K224" s="86"/>
      <c r="L224" s="86"/>
      <c r="M224" s="86"/>
      <c r="N224" s="86"/>
      <c r="O224" s="86"/>
      <c r="P224" s="86"/>
      <c r="Q224" s="86"/>
      <c r="R224" s="30"/>
      <c r="S224" s="31"/>
    </row>
    <row r="225" spans="1:19">
      <c r="A225" s="5" t="s">
        <v>63</v>
      </c>
      <c r="B225" s="7">
        <v>1</v>
      </c>
      <c r="C225" s="7"/>
      <c r="D225" s="7">
        <v>1</v>
      </c>
      <c r="E225" s="7"/>
      <c r="F225" s="7"/>
      <c r="G225" s="7">
        <v>1</v>
      </c>
      <c r="H225" s="7"/>
      <c r="I225" s="7"/>
      <c r="J225" s="7"/>
      <c r="K225" s="7"/>
      <c r="L225" s="7">
        <v>1</v>
      </c>
      <c r="M225" s="7"/>
      <c r="N225" s="7"/>
      <c r="O225" s="7">
        <v>1</v>
      </c>
      <c r="P225" s="7"/>
      <c r="Q225" s="7"/>
      <c r="R225" s="30">
        <f t="shared" si="6"/>
        <v>4</v>
      </c>
      <c r="S225" s="31"/>
    </row>
    <row r="226" spans="1:19">
      <c r="A226" s="5" t="s">
        <v>64</v>
      </c>
      <c r="B226" s="7">
        <v>2</v>
      </c>
      <c r="C226" s="7">
        <v>1</v>
      </c>
      <c r="D226" s="7"/>
      <c r="E226" s="7"/>
      <c r="F226" s="7">
        <v>1</v>
      </c>
      <c r="G226" s="7"/>
      <c r="H226" s="7"/>
      <c r="I226" s="7">
        <v>1</v>
      </c>
      <c r="J226" s="7"/>
      <c r="K226" s="7"/>
      <c r="L226" s="7"/>
      <c r="M226" s="7"/>
      <c r="N226" s="7"/>
      <c r="O226" s="7"/>
      <c r="P226" s="7">
        <v>1</v>
      </c>
      <c r="Q226" s="7"/>
      <c r="R226" s="30">
        <f t="shared" si="6"/>
        <v>4</v>
      </c>
      <c r="S226" s="31"/>
    </row>
    <row r="227" spans="1:19">
      <c r="A227" s="5" t="s">
        <v>65</v>
      </c>
      <c r="B227" s="7">
        <v>3</v>
      </c>
      <c r="C227" s="7"/>
      <c r="D227" s="7"/>
      <c r="E227" s="7"/>
      <c r="F227" s="7"/>
      <c r="G227" s="7"/>
      <c r="H227" s="7">
        <v>1</v>
      </c>
      <c r="I227" s="7"/>
      <c r="J227" s="7">
        <v>1</v>
      </c>
      <c r="K227" s="7">
        <v>1</v>
      </c>
      <c r="L227" s="7"/>
      <c r="M227" s="7"/>
      <c r="N227" s="7"/>
      <c r="O227" s="7"/>
      <c r="P227" s="7"/>
      <c r="Q227" s="7"/>
      <c r="R227" s="30">
        <f t="shared" si="6"/>
        <v>3</v>
      </c>
      <c r="S227" s="31"/>
    </row>
    <row r="228" spans="1:19">
      <c r="A228" s="5" t="s">
        <v>66</v>
      </c>
      <c r="B228" s="7">
        <v>4</v>
      </c>
      <c r="C228" s="7"/>
      <c r="D228" s="7"/>
      <c r="E228" s="7">
        <v>1</v>
      </c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30">
        <f t="shared" si="6"/>
        <v>1</v>
      </c>
      <c r="S228" s="31"/>
    </row>
    <row r="229" spans="1:19">
      <c r="A229" s="5" t="s">
        <v>38</v>
      </c>
      <c r="B229" s="7">
        <v>5</v>
      </c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>
        <v>1</v>
      </c>
      <c r="N229" s="7">
        <v>1</v>
      </c>
      <c r="O229" s="7"/>
      <c r="P229" s="7"/>
      <c r="Q229" s="7">
        <v>1</v>
      </c>
      <c r="R229" s="30">
        <f t="shared" si="6"/>
        <v>3</v>
      </c>
      <c r="S229" s="31"/>
    </row>
    <row r="230" spans="1:19">
      <c r="A230" s="104" t="s">
        <v>51</v>
      </c>
      <c r="B230" s="105"/>
      <c r="C230" s="59"/>
      <c r="D230" s="59"/>
      <c r="E230" s="59"/>
      <c r="F230" s="59"/>
      <c r="G230" s="59"/>
      <c r="H230" s="59"/>
      <c r="I230" s="86"/>
      <c r="J230" s="86"/>
      <c r="K230" s="86"/>
      <c r="L230" s="86"/>
      <c r="M230" s="86"/>
      <c r="N230" s="86"/>
      <c r="O230" s="86"/>
      <c r="P230" s="86"/>
      <c r="Q230" s="86"/>
      <c r="R230" s="30"/>
      <c r="S230" s="31"/>
    </row>
    <row r="231" spans="1:19">
      <c r="A231" s="5" t="s">
        <v>63</v>
      </c>
      <c r="B231" s="7">
        <v>1</v>
      </c>
      <c r="C231" s="7"/>
      <c r="D231" s="7">
        <v>1</v>
      </c>
      <c r="E231" s="7"/>
      <c r="F231" s="7"/>
      <c r="G231" s="7">
        <v>1</v>
      </c>
      <c r="H231" s="7"/>
      <c r="I231" s="7"/>
      <c r="J231" s="7"/>
      <c r="K231" s="7"/>
      <c r="L231" s="7"/>
      <c r="M231" s="7"/>
      <c r="N231" s="7"/>
      <c r="O231" s="7">
        <v>1</v>
      </c>
      <c r="P231" s="7"/>
      <c r="Q231" s="7"/>
      <c r="R231" s="30">
        <f t="shared" si="6"/>
        <v>3</v>
      </c>
      <c r="S231" s="31"/>
    </row>
    <row r="232" spans="1:19">
      <c r="A232" s="5" t="s">
        <v>64</v>
      </c>
      <c r="B232" s="7">
        <v>2</v>
      </c>
      <c r="C232" s="7">
        <v>1</v>
      </c>
      <c r="D232" s="7"/>
      <c r="E232" s="7"/>
      <c r="F232" s="7">
        <v>1</v>
      </c>
      <c r="G232" s="7"/>
      <c r="H232" s="7"/>
      <c r="I232" s="7">
        <v>1</v>
      </c>
      <c r="J232" s="7"/>
      <c r="K232" s="7"/>
      <c r="L232" s="7">
        <v>1</v>
      </c>
      <c r="M232" s="7"/>
      <c r="N232" s="7"/>
      <c r="O232" s="7"/>
      <c r="P232" s="7">
        <v>1</v>
      </c>
      <c r="Q232" s="7"/>
      <c r="R232" s="30">
        <f t="shared" si="6"/>
        <v>5</v>
      </c>
      <c r="S232" s="31"/>
    </row>
    <row r="233" spans="1:19">
      <c r="A233" s="5" t="s">
        <v>65</v>
      </c>
      <c r="B233" s="7">
        <v>3</v>
      </c>
      <c r="C233" s="7"/>
      <c r="D233" s="7"/>
      <c r="E233" s="7"/>
      <c r="F233" s="7"/>
      <c r="G233" s="7"/>
      <c r="H233" s="7">
        <v>1</v>
      </c>
      <c r="I233" s="7"/>
      <c r="J233" s="7">
        <v>1</v>
      </c>
      <c r="K233" s="7">
        <v>1</v>
      </c>
      <c r="L233" s="7"/>
      <c r="M233" s="7"/>
      <c r="N233" s="7"/>
      <c r="O233" s="7"/>
      <c r="P233" s="7"/>
      <c r="Q233" s="7"/>
      <c r="R233" s="30">
        <f t="shared" si="6"/>
        <v>3</v>
      </c>
      <c r="S233" s="31"/>
    </row>
    <row r="234" spans="1:19">
      <c r="A234" s="5" t="s">
        <v>66</v>
      </c>
      <c r="B234" s="7">
        <v>4</v>
      </c>
      <c r="C234" s="7"/>
      <c r="D234" s="7"/>
      <c r="E234" s="7">
        <v>1</v>
      </c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30">
        <f t="shared" si="6"/>
        <v>1</v>
      </c>
      <c r="S234" s="31"/>
    </row>
    <row r="235" spans="1:19">
      <c r="A235" s="5" t="s">
        <v>38</v>
      </c>
      <c r="B235" s="7">
        <v>5</v>
      </c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>
        <v>1</v>
      </c>
      <c r="N235" s="7">
        <v>1</v>
      </c>
      <c r="O235" s="7"/>
      <c r="P235" s="7"/>
      <c r="Q235" s="7">
        <v>1</v>
      </c>
      <c r="R235" s="30">
        <f t="shared" si="6"/>
        <v>3</v>
      </c>
      <c r="S235" s="31"/>
    </row>
    <row r="236" spans="1:19">
      <c r="A236" s="111" t="s">
        <v>222</v>
      </c>
      <c r="B236" s="112"/>
      <c r="C236" s="61"/>
      <c r="D236" s="61"/>
      <c r="E236" s="61"/>
      <c r="F236" s="61"/>
      <c r="G236" s="61"/>
      <c r="H236" s="61"/>
      <c r="I236" s="85"/>
      <c r="J236" s="85"/>
      <c r="K236" s="85"/>
      <c r="L236" s="85"/>
      <c r="M236" s="85"/>
      <c r="N236" s="85"/>
      <c r="O236" s="85"/>
      <c r="P236" s="85"/>
      <c r="Q236" s="85"/>
      <c r="R236" s="30"/>
      <c r="S236" s="31"/>
    </row>
    <row r="237" spans="1:19">
      <c r="A237" s="5" t="s">
        <v>63</v>
      </c>
      <c r="B237" s="7">
        <v>1</v>
      </c>
      <c r="C237" s="7"/>
      <c r="D237" s="7">
        <v>1</v>
      </c>
      <c r="E237" s="7"/>
      <c r="F237" s="7"/>
      <c r="G237" s="7">
        <v>1</v>
      </c>
      <c r="H237" s="7"/>
      <c r="I237" s="7"/>
      <c r="J237" s="7"/>
      <c r="K237" s="7"/>
      <c r="L237" s="7"/>
      <c r="M237" s="7"/>
      <c r="N237" s="7"/>
      <c r="O237" s="7">
        <v>1</v>
      </c>
      <c r="P237" s="7"/>
      <c r="Q237" s="7"/>
      <c r="R237" s="30">
        <f t="shared" si="6"/>
        <v>3</v>
      </c>
      <c r="S237" s="31"/>
    </row>
    <row r="238" spans="1:19">
      <c r="A238" s="5" t="s">
        <v>64</v>
      </c>
      <c r="B238" s="7">
        <v>2</v>
      </c>
      <c r="C238" s="7">
        <v>1</v>
      </c>
      <c r="D238" s="7"/>
      <c r="E238" s="7"/>
      <c r="F238" s="7">
        <v>1</v>
      </c>
      <c r="G238" s="7"/>
      <c r="H238" s="7"/>
      <c r="I238" s="7">
        <v>1</v>
      </c>
      <c r="J238" s="7"/>
      <c r="K238" s="7"/>
      <c r="L238" s="7"/>
      <c r="M238" s="7"/>
      <c r="N238" s="7"/>
      <c r="O238" s="7"/>
      <c r="P238" s="7">
        <v>1</v>
      </c>
      <c r="Q238" s="7"/>
      <c r="R238" s="30">
        <f t="shared" si="6"/>
        <v>4</v>
      </c>
      <c r="S238" s="31"/>
    </row>
    <row r="239" spans="1:19">
      <c r="A239" s="5" t="s">
        <v>65</v>
      </c>
      <c r="B239" s="7">
        <v>3</v>
      </c>
      <c r="C239" s="7"/>
      <c r="D239" s="7"/>
      <c r="E239" s="7"/>
      <c r="F239" s="7"/>
      <c r="G239" s="7"/>
      <c r="H239" s="7">
        <v>1</v>
      </c>
      <c r="I239" s="7"/>
      <c r="J239" s="7">
        <v>1</v>
      </c>
      <c r="K239" s="7">
        <v>1</v>
      </c>
      <c r="L239" s="7"/>
      <c r="M239" s="7">
        <v>1</v>
      </c>
      <c r="N239" s="7"/>
      <c r="O239" s="7"/>
      <c r="P239" s="7"/>
      <c r="Q239" s="7"/>
      <c r="R239" s="30">
        <f t="shared" si="6"/>
        <v>4</v>
      </c>
      <c r="S239" s="31"/>
    </row>
    <row r="240" spans="1:19">
      <c r="A240" s="5" t="s">
        <v>66</v>
      </c>
      <c r="B240" s="7">
        <v>4</v>
      </c>
      <c r="C240" s="7"/>
      <c r="D240" s="7"/>
      <c r="E240" s="7">
        <v>1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30">
        <f t="shared" si="6"/>
        <v>1</v>
      </c>
      <c r="S240" s="31"/>
    </row>
    <row r="241" spans="1:19">
      <c r="A241" s="5" t="s">
        <v>38</v>
      </c>
      <c r="B241" s="7">
        <v>5</v>
      </c>
      <c r="C241" s="7"/>
      <c r="D241" s="7"/>
      <c r="E241" s="7"/>
      <c r="F241" s="7"/>
      <c r="G241" s="7"/>
      <c r="H241" s="7"/>
      <c r="I241" s="7"/>
      <c r="J241" s="7"/>
      <c r="K241" s="7"/>
      <c r="L241" s="7">
        <v>1</v>
      </c>
      <c r="M241" s="7"/>
      <c r="N241" s="7">
        <v>1</v>
      </c>
      <c r="O241" s="7"/>
      <c r="P241" s="7"/>
      <c r="Q241" s="7">
        <v>1</v>
      </c>
      <c r="R241" s="30">
        <f t="shared" si="6"/>
        <v>3</v>
      </c>
      <c r="S241" s="31"/>
    </row>
    <row r="242" spans="1:19">
      <c r="A242" s="105" t="s">
        <v>55</v>
      </c>
      <c r="B242" s="125"/>
      <c r="C242" s="70"/>
      <c r="D242" s="70"/>
      <c r="E242" s="70"/>
      <c r="F242" s="70"/>
      <c r="G242" s="70"/>
      <c r="H242" s="70"/>
      <c r="I242" s="87"/>
      <c r="J242" s="87"/>
      <c r="K242" s="87"/>
      <c r="L242" s="87"/>
      <c r="M242" s="87"/>
      <c r="N242" s="87"/>
      <c r="O242" s="87"/>
      <c r="P242" s="87"/>
      <c r="Q242" s="87"/>
      <c r="R242" s="30"/>
      <c r="S242" s="31"/>
    </row>
    <row r="243" spans="1:19">
      <c r="A243" s="5" t="s">
        <v>63</v>
      </c>
      <c r="B243" s="7">
        <v>1</v>
      </c>
      <c r="C243" s="7"/>
      <c r="D243" s="7">
        <v>1</v>
      </c>
      <c r="E243" s="7"/>
      <c r="F243" s="7"/>
      <c r="G243" s="7">
        <v>1</v>
      </c>
      <c r="H243" s="7"/>
      <c r="I243" s="7"/>
      <c r="J243" s="7"/>
      <c r="K243" s="7"/>
      <c r="L243" s="7"/>
      <c r="M243" s="7"/>
      <c r="N243" s="7"/>
      <c r="O243" s="7">
        <v>1</v>
      </c>
      <c r="P243" s="7"/>
      <c r="Q243" s="7"/>
      <c r="R243" s="30">
        <f t="shared" si="6"/>
        <v>3</v>
      </c>
      <c r="S243" s="31"/>
    </row>
    <row r="244" spans="1:19">
      <c r="A244" s="5" t="s">
        <v>64</v>
      </c>
      <c r="B244" s="7">
        <v>2</v>
      </c>
      <c r="C244" s="7"/>
      <c r="D244" s="7"/>
      <c r="E244" s="7"/>
      <c r="F244" s="7">
        <v>1</v>
      </c>
      <c r="G244" s="7"/>
      <c r="H244" s="7"/>
      <c r="I244" s="7">
        <v>1</v>
      </c>
      <c r="J244" s="7"/>
      <c r="K244" s="7"/>
      <c r="L244" s="7"/>
      <c r="M244" s="7"/>
      <c r="N244" s="7"/>
      <c r="O244" s="7"/>
      <c r="P244" s="7"/>
      <c r="Q244" s="7"/>
      <c r="R244" s="30">
        <f t="shared" si="6"/>
        <v>2</v>
      </c>
      <c r="S244" s="31"/>
    </row>
    <row r="245" spans="1:19">
      <c r="A245" s="5" t="s">
        <v>65</v>
      </c>
      <c r="B245" s="7">
        <v>3</v>
      </c>
      <c r="C245" s="7">
        <v>1</v>
      </c>
      <c r="D245" s="7"/>
      <c r="E245" s="7"/>
      <c r="F245" s="7"/>
      <c r="G245" s="7"/>
      <c r="H245" s="7">
        <v>1</v>
      </c>
      <c r="I245" s="7"/>
      <c r="J245" s="7">
        <v>1</v>
      </c>
      <c r="K245" s="7">
        <v>1</v>
      </c>
      <c r="L245" s="7"/>
      <c r="M245" s="7"/>
      <c r="N245" s="7"/>
      <c r="O245" s="7"/>
      <c r="P245" s="7">
        <v>1</v>
      </c>
      <c r="Q245" s="7"/>
      <c r="R245" s="30">
        <f t="shared" si="6"/>
        <v>5</v>
      </c>
      <c r="S245" s="31"/>
    </row>
    <row r="246" spans="1:19">
      <c r="A246" s="5" t="s">
        <v>66</v>
      </c>
      <c r="B246" s="7">
        <v>4</v>
      </c>
      <c r="C246" s="7"/>
      <c r="D246" s="7"/>
      <c r="E246" s="7">
        <v>1</v>
      </c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30">
        <f t="shared" si="6"/>
        <v>1</v>
      </c>
      <c r="S246" s="31"/>
    </row>
    <row r="247" spans="1:19">
      <c r="A247" s="5" t="s">
        <v>38</v>
      </c>
      <c r="B247" s="7">
        <v>5</v>
      </c>
      <c r="C247" s="7"/>
      <c r="D247" s="7"/>
      <c r="E247" s="7"/>
      <c r="F247" s="7"/>
      <c r="G247" s="7"/>
      <c r="H247" s="7"/>
      <c r="I247" s="7"/>
      <c r="J247" s="7"/>
      <c r="K247" s="7"/>
      <c r="L247" s="7">
        <v>1</v>
      </c>
      <c r="M247" s="7">
        <v>1</v>
      </c>
      <c r="N247" s="7">
        <v>1</v>
      </c>
      <c r="O247" s="7"/>
      <c r="P247" s="7"/>
      <c r="Q247" s="7">
        <v>1</v>
      </c>
      <c r="R247" s="30">
        <f t="shared" si="6"/>
        <v>4</v>
      </c>
      <c r="S247" s="31"/>
    </row>
    <row r="248" spans="1:19" ht="35.25" customHeight="1">
      <c r="A248" s="111" t="s">
        <v>56</v>
      </c>
      <c r="B248" s="112"/>
      <c r="C248" s="61"/>
      <c r="D248" s="61"/>
      <c r="E248" s="61"/>
      <c r="F248" s="61"/>
      <c r="G248" s="61"/>
      <c r="H248" s="61"/>
      <c r="I248" s="85"/>
      <c r="J248" s="85"/>
      <c r="K248" s="85"/>
      <c r="L248" s="85"/>
      <c r="M248" s="85"/>
      <c r="N248" s="85"/>
      <c r="O248" s="85"/>
      <c r="P248" s="85"/>
      <c r="Q248" s="85"/>
      <c r="R248" s="30"/>
      <c r="S248" s="31"/>
    </row>
    <row r="249" spans="1:19">
      <c r="A249" s="5" t="s">
        <v>63</v>
      </c>
      <c r="B249" s="7">
        <v>1</v>
      </c>
      <c r="C249" s="7"/>
      <c r="D249" s="7">
        <v>1</v>
      </c>
      <c r="E249" s="7"/>
      <c r="F249" s="7"/>
      <c r="G249" s="7">
        <v>1</v>
      </c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30">
        <f t="shared" si="6"/>
        <v>2</v>
      </c>
      <c r="S249" s="31"/>
    </row>
    <row r="250" spans="1:19">
      <c r="A250" s="5" t="s">
        <v>64</v>
      </c>
      <c r="B250" s="7">
        <v>2</v>
      </c>
      <c r="C250" s="7"/>
      <c r="D250" s="7"/>
      <c r="E250" s="7"/>
      <c r="F250" s="7">
        <v>1</v>
      </c>
      <c r="G250" s="7"/>
      <c r="H250" s="7"/>
      <c r="I250" s="7">
        <v>1</v>
      </c>
      <c r="J250" s="7"/>
      <c r="K250" s="7"/>
      <c r="L250" s="7"/>
      <c r="M250" s="7"/>
      <c r="N250" s="7"/>
      <c r="O250" s="7"/>
      <c r="P250" s="7">
        <v>1</v>
      </c>
      <c r="Q250" s="7"/>
      <c r="R250" s="30">
        <f t="shared" si="6"/>
        <v>3</v>
      </c>
      <c r="S250" s="31"/>
    </row>
    <row r="251" spans="1:19">
      <c r="A251" s="5" t="s">
        <v>65</v>
      </c>
      <c r="B251" s="7">
        <v>3</v>
      </c>
      <c r="C251" s="7"/>
      <c r="D251" s="7"/>
      <c r="E251" s="7"/>
      <c r="F251" s="7"/>
      <c r="G251" s="7"/>
      <c r="H251" s="7"/>
      <c r="I251" s="7"/>
      <c r="J251" s="7">
        <v>1</v>
      </c>
      <c r="K251" s="7">
        <v>1</v>
      </c>
      <c r="L251" s="7"/>
      <c r="M251" s="7"/>
      <c r="N251" s="7"/>
      <c r="O251" s="7"/>
      <c r="P251" s="7"/>
      <c r="Q251" s="7"/>
      <c r="R251" s="30">
        <f t="shared" si="6"/>
        <v>2</v>
      </c>
      <c r="S251" s="31"/>
    </row>
    <row r="252" spans="1:19">
      <c r="A252" s="5" t="s">
        <v>66</v>
      </c>
      <c r="B252" s="7">
        <v>4</v>
      </c>
      <c r="C252" s="7">
        <v>1</v>
      </c>
      <c r="D252" s="7"/>
      <c r="E252" s="7">
        <v>1</v>
      </c>
      <c r="F252" s="7"/>
      <c r="G252" s="7"/>
      <c r="H252" s="7">
        <v>1</v>
      </c>
      <c r="I252" s="7"/>
      <c r="J252" s="7"/>
      <c r="K252" s="7"/>
      <c r="L252" s="7"/>
      <c r="M252" s="7"/>
      <c r="N252" s="7"/>
      <c r="O252" s="7"/>
      <c r="P252" s="7"/>
      <c r="Q252" s="7"/>
      <c r="R252" s="30">
        <f t="shared" si="6"/>
        <v>3</v>
      </c>
      <c r="S252" s="31"/>
    </row>
    <row r="253" spans="1:19">
      <c r="A253" s="5" t="s">
        <v>38</v>
      </c>
      <c r="B253" s="7">
        <v>5</v>
      </c>
      <c r="C253" s="7"/>
      <c r="D253" s="7"/>
      <c r="E253" s="7"/>
      <c r="F253" s="7"/>
      <c r="G253" s="7"/>
      <c r="H253" s="7"/>
      <c r="I253" s="7"/>
      <c r="J253" s="7"/>
      <c r="K253" s="7"/>
      <c r="L253" s="7">
        <v>1</v>
      </c>
      <c r="M253" s="7">
        <v>1</v>
      </c>
      <c r="N253" s="7">
        <v>1</v>
      </c>
      <c r="O253" s="7">
        <v>1</v>
      </c>
      <c r="P253" s="7"/>
      <c r="Q253" s="7">
        <v>1</v>
      </c>
      <c r="R253" s="30">
        <f t="shared" si="6"/>
        <v>5</v>
      </c>
      <c r="S253" s="31"/>
    </row>
    <row r="254" spans="1:19">
      <c r="A254" s="119" t="s">
        <v>57</v>
      </c>
      <c r="B254" s="120"/>
      <c r="C254" s="67"/>
      <c r="D254" s="67"/>
      <c r="E254" s="67"/>
      <c r="F254" s="67"/>
      <c r="G254" s="67"/>
      <c r="H254" s="67"/>
      <c r="I254" s="92"/>
      <c r="J254" s="92"/>
      <c r="K254" s="92"/>
      <c r="L254" s="92"/>
      <c r="M254" s="92"/>
      <c r="N254" s="92"/>
      <c r="O254" s="92"/>
      <c r="P254" s="92"/>
      <c r="Q254" s="92"/>
      <c r="R254" s="30"/>
      <c r="S254" s="31"/>
    </row>
    <row r="255" spans="1:19">
      <c r="A255" s="5" t="s">
        <v>63</v>
      </c>
      <c r="B255" s="7">
        <v>1</v>
      </c>
      <c r="C255" s="7"/>
      <c r="D255" s="7">
        <v>1</v>
      </c>
      <c r="E255" s="7"/>
      <c r="F255" s="7"/>
      <c r="G255" s="7">
        <v>1</v>
      </c>
      <c r="H255" s="7"/>
      <c r="I255" s="7"/>
      <c r="J255" s="7"/>
      <c r="K255" s="7">
        <v>1</v>
      </c>
      <c r="L255" s="7"/>
      <c r="M255" s="7"/>
      <c r="N255" s="7"/>
      <c r="O255" s="7">
        <v>1</v>
      </c>
      <c r="P255" s="7"/>
      <c r="Q255" s="7"/>
      <c r="R255" s="30">
        <f t="shared" si="6"/>
        <v>4</v>
      </c>
      <c r="S255" s="31"/>
    </row>
    <row r="256" spans="1:19">
      <c r="A256" s="5" t="s">
        <v>64</v>
      </c>
      <c r="B256" s="7">
        <v>2</v>
      </c>
      <c r="C256" s="7">
        <v>1</v>
      </c>
      <c r="D256" s="7"/>
      <c r="E256" s="7"/>
      <c r="F256" s="7">
        <v>1</v>
      </c>
      <c r="G256" s="7"/>
      <c r="H256" s="7">
        <v>1</v>
      </c>
      <c r="I256" s="7">
        <v>1</v>
      </c>
      <c r="J256" s="7"/>
      <c r="K256" s="7"/>
      <c r="L256" s="7">
        <v>1</v>
      </c>
      <c r="M256" s="7">
        <v>1</v>
      </c>
      <c r="N256" s="7"/>
      <c r="O256" s="7"/>
      <c r="P256" s="7">
        <v>1</v>
      </c>
      <c r="Q256" s="7"/>
      <c r="R256" s="30">
        <f t="shared" si="6"/>
        <v>7</v>
      </c>
      <c r="S256" s="31"/>
    </row>
    <row r="257" spans="1:19">
      <c r="A257" s="5" t="s">
        <v>65</v>
      </c>
      <c r="B257" s="7">
        <v>3</v>
      </c>
      <c r="C257" s="7"/>
      <c r="D257" s="7"/>
      <c r="E257" s="7">
        <v>1</v>
      </c>
      <c r="F257" s="7"/>
      <c r="G257" s="7"/>
      <c r="H257" s="7"/>
      <c r="I257" s="7"/>
      <c r="J257" s="7">
        <v>1</v>
      </c>
      <c r="K257" s="7"/>
      <c r="L257" s="7"/>
      <c r="M257" s="7"/>
      <c r="N257" s="7"/>
      <c r="O257" s="7"/>
      <c r="P257" s="7"/>
      <c r="Q257" s="7"/>
      <c r="R257" s="30">
        <f t="shared" si="6"/>
        <v>2</v>
      </c>
      <c r="S257" s="31"/>
    </row>
    <row r="258" spans="1:19">
      <c r="A258" s="5" t="s">
        <v>66</v>
      </c>
      <c r="B258" s="7">
        <v>4</v>
      </c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30">
        <f t="shared" si="6"/>
        <v>0</v>
      </c>
      <c r="S258" s="31"/>
    </row>
    <row r="259" spans="1:19">
      <c r="A259" s="5" t="s">
        <v>38</v>
      </c>
      <c r="B259" s="7">
        <v>5</v>
      </c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>
        <v>1</v>
      </c>
      <c r="O259" s="7"/>
      <c r="P259" s="7"/>
      <c r="Q259" s="7">
        <v>1</v>
      </c>
      <c r="R259" s="30">
        <f t="shared" si="6"/>
        <v>2</v>
      </c>
      <c r="S259" s="31"/>
    </row>
    <row r="260" spans="1:19">
      <c r="A260" s="104" t="s">
        <v>58</v>
      </c>
      <c r="B260" s="105"/>
      <c r="C260" s="59"/>
      <c r="D260" s="59"/>
      <c r="E260" s="59"/>
      <c r="F260" s="59"/>
      <c r="G260" s="59"/>
      <c r="H260" s="59"/>
      <c r="I260" s="86"/>
      <c r="J260" s="86"/>
      <c r="K260" s="86"/>
      <c r="L260" s="86"/>
      <c r="M260" s="86"/>
      <c r="N260" s="86"/>
      <c r="O260" s="86"/>
      <c r="P260" s="86"/>
      <c r="Q260" s="86"/>
      <c r="R260" s="30"/>
      <c r="S260" s="31"/>
    </row>
    <row r="261" spans="1:19">
      <c r="A261" s="5" t="s">
        <v>63</v>
      </c>
      <c r="B261" s="7">
        <v>1</v>
      </c>
      <c r="C261" s="7"/>
      <c r="D261" s="7">
        <v>1</v>
      </c>
      <c r="E261" s="7"/>
      <c r="F261" s="7"/>
      <c r="G261" s="7">
        <v>1</v>
      </c>
      <c r="H261" s="7"/>
      <c r="I261" s="7"/>
      <c r="J261" s="7"/>
      <c r="K261" s="7">
        <v>1</v>
      </c>
      <c r="L261" s="7"/>
      <c r="M261" s="7">
        <v>1</v>
      </c>
      <c r="N261" s="7"/>
      <c r="O261" s="7"/>
      <c r="P261" s="7"/>
      <c r="Q261" s="7"/>
      <c r="R261" s="30">
        <f t="shared" si="6"/>
        <v>4</v>
      </c>
      <c r="S261" s="31"/>
    </row>
    <row r="262" spans="1:19">
      <c r="A262" s="5" t="s">
        <v>64</v>
      </c>
      <c r="B262" s="7">
        <v>2</v>
      </c>
      <c r="C262" s="7">
        <v>1</v>
      </c>
      <c r="D262" s="7"/>
      <c r="E262" s="7">
        <v>1</v>
      </c>
      <c r="F262" s="7">
        <v>1</v>
      </c>
      <c r="G262" s="7"/>
      <c r="H262" s="7"/>
      <c r="I262" s="7">
        <v>1</v>
      </c>
      <c r="J262" s="7"/>
      <c r="K262" s="7"/>
      <c r="L262" s="7">
        <v>1</v>
      </c>
      <c r="M262" s="7"/>
      <c r="N262" s="7"/>
      <c r="O262" s="7">
        <v>1</v>
      </c>
      <c r="P262" s="7"/>
      <c r="Q262" s="7"/>
      <c r="R262" s="30">
        <f t="shared" si="6"/>
        <v>6</v>
      </c>
      <c r="S262" s="31"/>
    </row>
    <row r="263" spans="1:19">
      <c r="A263" s="5" t="s">
        <v>65</v>
      </c>
      <c r="B263" s="7">
        <v>3</v>
      </c>
      <c r="C263" s="7"/>
      <c r="D263" s="7"/>
      <c r="E263" s="7"/>
      <c r="F263" s="7"/>
      <c r="G263" s="7"/>
      <c r="H263" s="7">
        <v>1</v>
      </c>
      <c r="I263" s="7"/>
      <c r="J263" s="7">
        <v>1</v>
      </c>
      <c r="K263" s="7"/>
      <c r="L263" s="7"/>
      <c r="M263" s="7"/>
      <c r="N263" s="7">
        <v>1</v>
      </c>
      <c r="O263" s="7"/>
      <c r="P263" s="7"/>
      <c r="Q263" s="7"/>
      <c r="R263" s="30">
        <f t="shared" si="6"/>
        <v>3</v>
      </c>
      <c r="S263" s="31"/>
    </row>
    <row r="264" spans="1:19">
      <c r="A264" s="5" t="s">
        <v>66</v>
      </c>
      <c r="B264" s="7">
        <v>4</v>
      </c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>
        <v>1</v>
      </c>
      <c r="Q264" s="7"/>
      <c r="R264" s="30">
        <f t="shared" si="6"/>
        <v>1</v>
      </c>
      <c r="S264" s="31"/>
    </row>
    <row r="265" spans="1:19">
      <c r="A265" s="5" t="s">
        <v>38</v>
      </c>
      <c r="B265" s="7">
        <v>5</v>
      </c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>
        <v>1</v>
      </c>
      <c r="R265" s="30">
        <f t="shared" si="6"/>
        <v>1</v>
      </c>
      <c r="S265" s="31"/>
    </row>
    <row r="266" spans="1:19">
      <c r="A266" s="111" t="s">
        <v>59</v>
      </c>
      <c r="B266" s="112"/>
      <c r="C266" s="61"/>
      <c r="D266" s="61"/>
      <c r="E266" s="61"/>
      <c r="F266" s="61"/>
      <c r="G266" s="61"/>
      <c r="H266" s="61"/>
      <c r="I266" s="85"/>
      <c r="J266" s="85"/>
      <c r="K266" s="85"/>
      <c r="L266" s="85"/>
      <c r="M266" s="85"/>
      <c r="N266" s="85"/>
      <c r="O266" s="85"/>
      <c r="P266" s="85"/>
      <c r="Q266" s="85"/>
      <c r="R266" s="30"/>
      <c r="S266" s="31"/>
    </row>
    <row r="267" spans="1:19">
      <c r="A267" s="5" t="s">
        <v>63</v>
      </c>
      <c r="B267" s="7">
        <v>1</v>
      </c>
      <c r="C267" s="7"/>
      <c r="D267" s="7">
        <v>1</v>
      </c>
      <c r="E267" s="7"/>
      <c r="F267" s="7"/>
      <c r="G267" s="7">
        <v>1</v>
      </c>
      <c r="H267" s="7"/>
      <c r="I267" s="7"/>
      <c r="J267" s="7"/>
      <c r="K267" s="7">
        <v>1</v>
      </c>
      <c r="L267" s="7"/>
      <c r="M267" s="7"/>
      <c r="N267" s="7"/>
      <c r="O267" s="7">
        <v>1</v>
      </c>
      <c r="P267" s="7">
        <v>1</v>
      </c>
      <c r="Q267" s="7"/>
      <c r="R267" s="30">
        <f t="shared" si="6"/>
        <v>5</v>
      </c>
      <c r="S267" s="31"/>
    </row>
    <row r="268" spans="1:19">
      <c r="A268" s="5" t="s">
        <v>64</v>
      </c>
      <c r="B268" s="7">
        <v>2</v>
      </c>
      <c r="C268" s="7">
        <v>1</v>
      </c>
      <c r="D268" s="7"/>
      <c r="E268" s="7">
        <v>1</v>
      </c>
      <c r="F268" s="7">
        <v>1</v>
      </c>
      <c r="G268" s="7"/>
      <c r="H268" s="7"/>
      <c r="I268" s="7">
        <v>1</v>
      </c>
      <c r="J268" s="7"/>
      <c r="K268" s="7"/>
      <c r="L268" s="7">
        <v>1</v>
      </c>
      <c r="M268" s="7"/>
      <c r="N268" s="7"/>
      <c r="O268" s="7"/>
      <c r="P268" s="7"/>
      <c r="Q268" s="7"/>
      <c r="R268" s="30">
        <f t="shared" si="6"/>
        <v>5</v>
      </c>
      <c r="S268" s="31"/>
    </row>
    <row r="269" spans="1:19">
      <c r="A269" s="5" t="s">
        <v>65</v>
      </c>
      <c r="B269" s="7">
        <v>3</v>
      </c>
      <c r="C269" s="7"/>
      <c r="D269" s="7"/>
      <c r="E269" s="7"/>
      <c r="F269" s="7"/>
      <c r="G269" s="7"/>
      <c r="H269" s="7">
        <v>1</v>
      </c>
      <c r="I269" s="7"/>
      <c r="J269" s="7">
        <v>1</v>
      </c>
      <c r="K269" s="7"/>
      <c r="L269" s="7"/>
      <c r="M269" s="7">
        <v>1</v>
      </c>
      <c r="N269" s="7">
        <v>1</v>
      </c>
      <c r="O269" s="7"/>
      <c r="P269" s="7"/>
      <c r="Q269" s="7"/>
      <c r="R269" s="30">
        <f t="shared" si="6"/>
        <v>4</v>
      </c>
      <c r="S269" s="31"/>
    </row>
    <row r="270" spans="1:19">
      <c r="A270" s="5" t="s">
        <v>66</v>
      </c>
      <c r="B270" s="7">
        <v>4</v>
      </c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30">
        <f t="shared" si="6"/>
        <v>0</v>
      </c>
      <c r="S270" s="31"/>
    </row>
    <row r="271" spans="1:19">
      <c r="A271" s="5" t="s">
        <v>38</v>
      </c>
      <c r="B271" s="7">
        <v>5</v>
      </c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>
        <v>1</v>
      </c>
      <c r="R271" s="30">
        <f t="shared" si="6"/>
        <v>1</v>
      </c>
      <c r="S271" s="31"/>
    </row>
    <row r="272" spans="1:19" ht="34.5" customHeight="1">
      <c r="A272" s="105" t="s">
        <v>60</v>
      </c>
      <c r="B272" s="133"/>
      <c r="C272" s="73"/>
      <c r="D272" s="73"/>
      <c r="E272" s="73"/>
      <c r="F272" s="73"/>
      <c r="G272" s="73"/>
      <c r="H272" s="73"/>
      <c r="I272" s="89"/>
      <c r="J272" s="89"/>
      <c r="K272" s="89"/>
      <c r="L272" s="89"/>
      <c r="M272" s="89"/>
      <c r="N272" s="89"/>
      <c r="O272" s="89"/>
      <c r="P272" s="89"/>
      <c r="Q272" s="89"/>
      <c r="R272" s="30"/>
      <c r="S272" s="31"/>
    </row>
    <row r="273" spans="1:19">
      <c r="A273" s="5" t="s">
        <v>63</v>
      </c>
      <c r="B273" s="7">
        <v>1</v>
      </c>
      <c r="C273" s="7"/>
      <c r="D273" s="7">
        <v>1</v>
      </c>
      <c r="E273" s="7"/>
      <c r="F273" s="7"/>
      <c r="G273" s="7">
        <v>1</v>
      </c>
      <c r="H273" s="7"/>
      <c r="I273" s="7"/>
      <c r="J273" s="7"/>
      <c r="K273" s="7">
        <v>1</v>
      </c>
      <c r="L273" s="7"/>
      <c r="M273" s="7"/>
      <c r="N273" s="7"/>
      <c r="O273" s="7">
        <v>1</v>
      </c>
      <c r="P273" s="7">
        <v>1</v>
      </c>
      <c r="Q273" s="7"/>
      <c r="R273" s="30">
        <f t="shared" si="6"/>
        <v>5</v>
      </c>
      <c r="S273" s="31"/>
    </row>
    <row r="274" spans="1:19">
      <c r="A274" s="5" t="s">
        <v>64</v>
      </c>
      <c r="B274" s="7">
        <v>2</v>
      </c>
      <c r="C274" s="7">
        <v>1</v>
      </c>
      <c r="D274" s="7"/>
      <c r="E274" s="7">
        <v>1</v>
      </c>
      <c r="F274" s="7">
        <v>1</v>
      </c>
      <c r="G274" s="7"/>
      <c r="H274" s="7"/>
      <c r="I274" s="7">
        <v>1</v>
      </c>
      <c r="J274" s="7"/>
      <c r="K274" s="7"/>
      <c r="L274" s="7">
        <v>1</v>
      </c>
      <c r="M274" s="7">
        <v>1</v>
      </c>
      <c r="N274" s="7"/>
      <c r="O274" s="7"/>
      <c r="P274" s="7"/>
      <c r="Q274" s="7"/>
      <c r="R274" s="30">
        <f t="shared" si="6"/>
        <v>6</v>
      </c>
      <c r="S274" s="31"/>
    </row>
    <row r="275" spans="1:19">
      <c r="A275" s="5" t="s">
        <v>65</v>
      </c>
      <c r="B275" s="7">
        <v>3</v>
      </c>
      <c r="C275" s="7"/>
      <c r="D275" s="7"/>
      <c r="E275" s="7"/>
      <c r="F275" s="7"/>
      <c r="G275" s="7"/>
      <c r="H275" s="7">
        <v>1</v>
      </c>
      <c r="I275" s="7"/>
      <c r="J275" s="7">
        <v>1</v>
      </c>
      <c r="K275" s="7"/>
      <c r="L275" s="7"/>
      <c r="M275" s="7"/>
      <c r="N275" s="7"/>
      <c r="O275" s="7"/>
      <c r="P275" s="7"/>
      <c r="Q275" s="7"/>
      <c r="R275" s="30">
        <f t="shared" ref="R275:R338" si="7">SUM(C275:Q275)</f>
        <v>2</v>
      </c>
      <c r="S275" s="31"/>
    </row>
    <row r="276" spans="1:19">
      <c r="A276" s="5" t="s">
        <v>66</v>
      </c>
      <c r="B276" s="7">
        <v>4</v>
      </c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30">
        <f t="shared" si="7"/>
        <v>0</v>
      </c>
      <c r="S276" s="31"/>
    </row>
    <row r="277" spans="1:19">
      <c r="A277" s="5" t="s">
        <v>38</v>
      </c>
      <c r="B277" s="7">
        <v>5</v>
      </c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>
        <v>1</v>
      </c>
      <c r="O277" s="7"/>
      <c r="P277" s="7"/>
      <c r="Q277" s="7">
        <v>1</v>
      </c>
      <c r="R277" s="30">
        <f t="shared" si="7"/>
        <v>2</v>
      </c>
      <c r="S277" s="31"/>
    </row>
    <row r="278" spans="1:19">
      <c r="A278" s="111" t="s">
        <v>61</v>
      </c>
      <c r="B278" s="112"/>
      <c r="C278" s="61"/>
      <c r="D278" s="61"/>
      <c r="E278" s="61"/>
      <c r="F278" s="61"/>
      <c r="G278" s="61"/>
      <c r="H278" s="61"/>
      <c r="I278" s="85"/>
      <c r="J278" s="85"/>
      <c r="K278" s="85"/>
      <c r="L278" s="85"/>
      <c r="M278" s="85"/>
      <c r="N278" s="85"/>
      <c r="O278" s="85"/>
      <c r="P278" s="85"/>
      <c r="Q278" s="85"/>
      <c r="R278" s="30"/>
      <c r="S278" s="31"/>
    </row>
    <row r="279" spans="1:19">
      <c r="A279" s="5" t="s">
        <v>63</v>
      </c>
      <c r="B279" s="7">
        <v>1</v>
      </c>
      <c r="C279" s="7"/>
      <c r="D279" s="7">
        <v>1</v>
      </c>
      <c r="E279" s="7"/>
      <c r="F279" s="7"/>
      <c r="G279" s="7">
        <v>1</v>
      </c>
      <c r="H279" s="7"/>
      <c r="I279" s="7"/>
      <c r="J279" s="7"/>
      <c r="K279" s="7">
        <v>1</v>
      </c>
      <c r="L279" s="7"/>
      <c r="M279" s="7"/>
      <c r="N279" s="7"/>
      <c r="O279" s="7">
        <v>1</v>
      </c>
      <c r="P279" s="7"/>
      <c r="Q279" s="7"/>
      <c r="R279" s="30">
        <f t="shared" si="7"/>
        <v>4</v>
      </c>
      <c r="S279" s="31"/>
    </row>
    <row r="280" spans="1:19">
      <c r="A280" s="5" t="s">
        <v>64</v>
      </c>
      <c r="B280" s="7">
        <v>2</v>
      </c>
      <c r="C280" s="7"/>
      <c r="D280" s="7"/>
      <c r="E280" s="7">
        <v>1</v>
      </c>
      <c r="F280" s="7">
        <v>1</v>
      </c>
      <c r="G280" s="7"/>
      <c r="H280" s="7">
        <v>1</v>
      </c>
      <c r="I280" s="7">
        <v>1</v>
      </c>
      <c r="J280" s="7"/>
      <c r="K280" s="7"/>
      <c r="L280" s="7">
        <v>1</v>
      </c>
      <c r="M280" s="7"/>
      <c r="N280" s="7"/>
      <c r="O280" s="7"/>
      <c r="P280" s="7"/>
      <c r="Q280" s="7"/>
      <c r="R280" s="30">
        <f t="shared" si="7"/>
        <v>5</v>
      </c>
      <c r="S280" s="31"/>
    </row>
    <row r="281" spans="1:19">
      <c r="A281" s="5" t="s">
        <v>65</v>
      </c>
      <c r="B281" s="7">
        <v>3</v>
      </c>
      <c r="C281" s="7">
        <v>1</v>
      </c>
      <c r="D281" s="7"/>
      <c r="E281" s="7"/>
      <c r="F281" s="7"/>
      <c r="G281" s="7"/>
      <c r="H281" s="7"/>
      <c r="I281" s="7"/>
      <c r="J281" s="7">
        <v>1</v>
      </c>
      <c r="K281" s="7"/>
      <c r="L281" s="7"/>
      <c r="M281" s="7">
        <v>1</v>
      </c>
      <c r="N281" s="7"/>
      <c r="O281" s="7"/>
      <c r="P281" s="7"/>
      <c r="Q281" s="7"/>
      <c r="R281" s="30">
        <f t="shared" si="7"/>
        <v>3</v>
      </c>
      <c r="S281" s="31"/>
    </row>
    <row r="282" spans="1:19">
      <c r="A282" s="5" t="s">
        <v>66</v>
      </c>
      <c r="B282" s="7">
        <v>4</v>
      </c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>
        <v>1</v>
      </c>
      <c r="Q282" s="7"/>
      <c r="R282" s="30">
        <f t="shared" si="7"/>
        <v>1</v>
      </c>
      <c r="S282" s="31"/>
    </row>
    <row r="283" spans="1:19">
      <c r="A283" s="5" t="s">
        <v>38</v>
      </c>
      <c r="B283" s="7">
        <v>5</v>
      </c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>
        <v>1</v>
      </c>
      <c r="O283" s="7"/>
      <c r="P283" s="7"/>
      <c r="Q283" s="7">
        <v>1</v>
      </c>
      <c r="R283" s="30">
        <f t="shared" si="7"/>
        <v>2</v>
      </c>
      <c r="S283" s="31"/>
    </row>
    <row r="284" spans="1:19">
      <c r="A284" s="104" t="s">
        <v>62</v>
      </c>
      <c r="B284" s="105"/>
      <c r="C284" s="59"/>
      <c r="D284" s="59"/>
      <c r="E284" s="59"/>
      <c r="F284" s="59"/>
      <c r="G284" s="59"/>
      <c r="H284" s="59"/>
      <c r="I284" s="86"/>
      <c r="J284" s="86"/>
      <c r="K284" s="86"/>
      <c r="L284" s="86"/>
      <c r="M284" s="86"/>
      <c r="N284" s="86"/>
      <c r="O284" s="86"/>
      <c r="P284" s="86"/>
      <c r="Q284" s="86"/>
      <c r="R284" s="30"/>
      <c r="S284" s="31"/>
    </row>
    <row r="285" spans="1:19">
      <c r="A285" s="5" t="s">
        <v>63</v>
      </c>
      <c r="B285" s="7">
        <v>1</v>
      </c>
      <c r="C285" s="7"/>
      <c r="D285" s="7">
        <v>1</v>
      </c>
      <c r="E285" s="7"/>
      <c r="F285" s="7"/>
      <c r="G285" s="7">
        <v>1</v>
      </c>
      <c r="H285" s="7"/>
      <c r="I285" s="7"/>
      <c r="J285" s="7"/>
      <c r="K285" s="7">
        <v>1</v>
      </c>
      <c r="L285" s="7"/>
      <c r="M285" s="7">
        <v>1</v>
      </c>
      <c r="N285" s="7"/>
      <c r="O285" s="7"/>
      <c r="P285" s="7"/>
      <c r="Q285" s="7"/>
      <c r="R285" s="30">
        <f t="shared" si="7"/>
        <v>4</v>
      </c>
      <c r="S285" s="31"/>
    </row>
    <row r="286" spans="1:19">
      <c r="A286" s="5" t="s">
        <v>64</v>
      </c>
      <c r="B286" s="7">
        <v>2</v>
      </c>
      <c r="C286" s="7">
        <v>1</v>
      </c>
      <c r="D286" s="7"/>
      <c r="E286" s="7">
        <v>1</v>
      </c>
      <c r="F286" s="7">
        <v>1</v>
      </c>
      <c r="G286" s="7"/>
      <c r="H286" s="7">
        <v>1</v>
      </c>
      <c r="I286" s="7">
        <v>1</v>
      </c>
      <c r="J286" s="7"/>
      <c r="K286" s="7"/>
      <c r="L286" s="7">
        <v>1</v>
      </c>
      <c r="M286" s="7"/>
      <c r="N286" s="7"/>
      <c r="O286" s="7">
        <v>1</v>
      </c>
      <c r="P286" s="7">
        <v>1</v>
      </c>
      <c r="Q286" s="7"/>
      <c r="R286" s="30">
        <f t="shared" si="7"/>
        <v>8</v>
      </c>
      <c r="S286" s="31"/>
    </row>
    <row r="287" spans="1:19">
      <c r="A287" s="5" t="s">
        <v>65</v>
      </c>
      <c r="B287" s="7">
        <v>3</v>
      </c>
      <c r="C287" s="7"/>
      <c r="D287" s="7"/>
      <c r="E287" s="7"/>
      <c r="F287" s="7"/>
      <c r="G287" s="7"/>
      <c r="H287" s="7"/>
      <c r="I287" s="7"/>
      <c r="J287" s="7">
        <v>1</v>
      </c>
      <c r="K287" s="7"/>
      <c r="L287" s="7"/>
      <c r="M287" s="7"/>
      <c r="N287" s="7"/>
      <c r="O287" s="7"/>
      <c r="P287" s="7"/>
      <c r="Q287" s="7"/>
      <c r="R287" s="30">
        <f t="shared" si="7"/>
        <v>1</v>
      </c>
      <c r="S287" s="31"/>
    </row>
    <row r="288" spans="1:19">
      <c r="A288" s="5" t="s">
        <v>66</v>
      </c>
      <c r="B288" s="7">
        <v>4</v>
      </c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30">
        <f t="shared" si="7"/>
        <v>0</v>
      </c>
      <c r="S288" s="31"/>
    </row>
    <row r="289" spans="1:19">
      <c r="A289" s="5" t="s">
        <v>38</v>
      </c>
      <c r="B289" s="7">
        <v>5</v>
      </c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>
        <v>1</v>
      </c>
      <c r="O289" s="7"/>
      <c r="P289" s="7"/>
      <c r="Q289" s="7">
        <v>1</v>
      </c>
      <c r="R289" s="30">
        <f t="shared" si="7"/>
        <v>2</v>
      </c>
      <c r="S289" s="31"/>
    </row>
    <row r="290" spans="1:19">
      <c r="A290" s="104" t="s">
        <v>218</v>
      </c>
      <c r="B290" s="105"/>
      <c r="C290" s="59"/>
      <c r="D290" s="59"/>
      <c r="E290" s="59"/>
      <c r="F290" s="59"/>
      <c r="G290" s="59"/>
      <c r="H290" s="59"/>
      <c r="I290" s="86"/>
      <c r="J290" s="86"/>
      <c r="K290" s="86"/>
      <c r="L290" s="86"/>
      <c r="M290" s="86"/>
      <c r="N290" s="86"/>
      <c r="O290" s="86"/>
      <c r="P290" s="86"/>
      <c r="Q290" s="86"/>
      <c r="R290" s="30"/>
      <c r="S290" s="31"/>
    </row>
    <row r="291" spans="1:19">
      <c r="A291" s="5" t="s">
        <v>63</v>
      </c>
      <c r="B291" s="7">
        <v>1</v>
      </c>
      <c r="C291" s="7"/>
      <c r="D291" s="7">
        <v>1</v>
      </c>
      <c r="E291" s="7"/>
      <c r="F291" s="7"/>
      <c r="G291" s="7">
        <v>1</v>
      </c>
      <c r="H291" s="7"/>
      <c r="I291" s="7"/>
      <c r="J291" s="7"/>
      <c r="K291" s="7">
        <v>1</v>
      </c>
      <c r="L291" s="7"/>
      <c r="M291" s="7"/>
      <c r="N291" s="7"/>
      <c r="O291" s="7">
        <v>1</v>
      </c>
      <c r="P291" s="7"/>
      <c r="Q291" s="7"/>
      <c r="R291" s="30">
        <f t="shared" si="7"/>
        <v>4</v>
      </c>
      <c r="S291" s="31"/>
    </row>
    <row r="292" spans="1:19">
      <c r="A292" s="5" t="s">
        <v>64</v>
      </c>
      <c r="B292" s="7">
        <v>2</v>
      </c>
      <c r="C292" s="7">
        <v>1</v>
      </c>
      <c r="D292" s="7"/>
      <c r="E292" s="7">
        <v>1</v>
      </c>
      <c r="F292" s="7">
        <v>1</v>
      </c>
      <c r="G292" s="7"/>
      <c r="H292" s="7"/>
      <c r="I292" s="7">
        <v>1</v>
      </c>
      <c r="J292" s="7"/>
      <c r="K292" s="7"/>
      <c r="L292" s="7">
        <v>1</v>
      </c>
      <c r="M292" s="7">
        <v>1</v>
      </c>
      <c r="N292" s="7"/>
      <c r="O292" s="7"/>
      <c r="P292" s="7">
        <v>1</v>
      </c>
      <c r="Q292" s="7"/>
      <c r="R292" s="30">
        <f t="shared" si="7"/>
        <v>7</v>
      </c>
      <c r="S292" s="31"/>
    </row>
    <row r="293" spans="1:19">
      <c r="A293" s="5" t="s">
        <v>65</v>
      </c>
      <c r="B293" s="7">
        <v>3</v>
      </c>
      <c r="C293" s="7"/>
      <c r="D293" s="7"/>
      <c r="E293" s="7"/>
      <c r="F293" s="7"/>
      <c r="G293" s="7"/>
      <c r="H293" s="7">
        <v>1</v>
      </c>
      <c r="I293" s="7"/>
      <c r="J293" s="7">
        <v>1</v>
      </c>
      <c r="K293" s="7"/>
      <c r="L293" s="7"/>
      <c r="M293" s="7"/>
      <c r="N293" s="7">
        <v>1</v>
      </c>
      <c r="O293" s="7"/>
      <c r="P293" s="7"/>
      <c r="Q293" s="7"/>
      <c r="R293" s="30">
        <f t="shared" si="7"/>
        <v>3</v>
      </c>
      <c r="S293" s="31"/>
    </row>
    <row r="294" spans="1:19">
      <c r="A294" s="5" t="s">
        <v>66</v>
      </c>
      <c r="B294" s="7">
        <v>4</v>
      </c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30">
        <f t="shared" si="7"/>
        <v>0</v>
      </c>
      <c r="S294" s="31"/>
    </row>
    <row r="295" spans="1:19">
      <c r="A295" s="5" t="s">
        <v>38</v>
      </c>
      <c r="B295" s="7">
        <v>5</v>
      </c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>
        <v>1</v>
      </c>
      <c r="R295" s="30">
        <f t="shared" si="7"/>
        <v>1</v>
      </c>
      <c r="S295" s="31"/>
    </row>
    <row r="296" spans="1:19">
      <c r="A296" s="116" t="s">
        <v>69</v>
      </c>
      <c r="B296" s="117"/>
      <c r="C296" s="64"/>
      <c r="D296" s="64"/>
      <c r="E296" s="64"/>
      <c r="F296" s="64"/>
      <c r="G296" s="64"/>
      <c r="H296" s="64"/>
      <c r="I296" s="90"/>
      <c r="J296" s="90"/>
      <c r="K296" s="90"/>
      <c r="L296" s="90"/>
      <c r="M296" s="90"/>
      <c r="N296" s="90"/>
      <c r="O296" s="90"/>
      <c r="P296" s="90"/>
      <c r="Q296" s="90"/>
      <c r="R296" s="30"/>
      <c r="S296" s="31"/>
    </row>
    <row r="297" spans="1:19">
      <c r="A297" s="104" t="s">
        <v>52</v>
      </c>
      <c r="B297" s="105"/>
      <c r="C297" s="59"/>
      <c r="D297" s="59"/>
      <c r="E297" s="59"/>
      <c r="F297" s="59"/>
      <c r="G297" s="59"/>
      <c r="H297" s="59"/>
      <c r="I297" s="86"/>
      <c r="J297" s="86"/>
      <c r="K297" s="86"/>
      <c r="L297" s="86"/>
      <c r="M297" s="86"/>
      <c r="N297" s="86"/>
      <c r="O297" s="86"/>
      <c r="P297" s="86"/>
      <c r="Q297" s="86"/>
      <c r="R297" s="30"/>
      <c r="S297" s="31"/>
    </row>
    <row r="298" spans="1:19">
      <c r="A298" s="5" t="s">
        <v>63</v>
      </c>
      <c r="B298" s="7">
        <v>1</v>
      </c>
      <c r="C298" s="7"/>
      <c r="D298" s="7">
        <v>1</v>
      </c>
      <c r="E298" s="7"/>
      <c r="F298" s="7"/>
      <c r="G298" s="7">
        <v>1</v>
      </c>
      <c r="H298" s="7"/>
      <c r="I298" s="7"/>
      <c r="J298" s="7">
        <v>1</v>
      </c>
      <c r="K298" s="7"/>
      <c r="L298" s="7"/>
      <c r="M298" s="7"/>
      <c r="N298" s="7"/>
      <c r="O298" s="7">
        <v>1</v>
      </c>
      <c r="P298" s="7"/>
      <c r="Q298" s="7"/>
      <c r="R298" s="30">
        <f t="shared" si="7"/>
        <v>4</v>
      </c>
      <c r="S298" s="31"/>
    </row>
    <row r="299" spans="1:19">
      <c r="A299" s="5" t="s">
        <v>64</v>
      </c>
      <c r="B299" s="7">
        <v>2</v>
      </c>
      <c r="C299" s="7"/>
      <c r="D299" s="7"/>
      <c r="E299" s="7"/>
      <c r="F299" s="7">
        <v>1</v>
      </c>
      <c r="G299" s="7"/>
      <c r="H299" s="7"/>
      <c r="I299" s="7">
        <v>1</v>
      </c>
      <c r="J299" s="7"/>
      <c r="K299" s="7"/>
      <c r="L299" s="7">
        <v>1</v>
      </c>
      <c r="M299" s="7"/>
      <c r="N299" s="7"/>
      <c r="O299" s="7"/>
      <c r="P299" s="7">
        <v>1</v>
      </c>
      <c r="Q299" s="7"/>
      <c r="R299" s="30">
        <f t="shared" si="7"/>
        <v>4</v>
      </c>
      <c r="S299" s="31"/>
    </row>
    <row r="300" spans="1:19">
      <c r="A300" s="5" t="s">
        <v>65</v>
      </c>
      <c r="B300" s="7">
        <v>3</v>
      </c>
      <c r="C300" s="7">
        <v>1</v>
      </c>
      <c r="D300" s="7"/>
      <c r="E300" s="7"/>
      <c r="F300" s="7"/>
      <c r="G300" s="7"/>
      <c r="H300" s="7">
        <v>1</v>
      </c>
      <c r="I300" s="7"/>
      <c r="J300" s="7"/>
      <c r="K300" s="7">
        <v>1</v>
      </c>
      <c r="L300" s="7"/>
      <c r="M300" s="7">
        <v>1</v>
      </c>
      <c r="N300" s="7"/>
      <c r="O300" s="7"/>
      <c r="P300" s="7"/>
      <c r="Q300" s="7"/>
      <c r="R300" s="30">
        <f t="shared" si="7"/>
        <v>4</v>
      </c>
      <c r="S300" s="31"/>
    </row>
    <row r="301" spans="1:19">
      <c r="A301" s="5" t="s">
        <v>66</v>
      </c>
      <c r="B301" s="7">
        <v>4</v>
      </c>
      <c r="C301" s="7"/>
      <c r="D301" s="7"/>
      <c r="E301" s="7">
        <v>1</v>
      </c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30">
        <f t="shared" si="7"/>
        <v>1</v>
      </c>
      <c r="S301" s="31"/>
    </row>
    <row r="302" spans="1:19">
      <c r="A302" s="5" t="s">
        <v>38</v>
      </c>
      <c r="B302" s="7">
        <v>5</v>
      </c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>
        <v>1</v>
      </c>
      <c r="O302" s="7"/>
      <c r="P302" s="7"/>
      <c r="Q302" s="7">
        <v>1</v>
      </c>
      <c r="R302" s="30">
        <f t="shared" si="7"/>
        <v>2</v>
      </c>
      <c r="S302" s="31"/>
    </row>
    <row r="303" spans="1:19">
      <c r="A303" s="104" t="s">
        <v>51</v>
      </c>
      <c r="B303" s="105"/>
      <c r="C303" s="59"/>
      <c r="D303" s="59"/>
      <c r="E303" s="59"/>
      <c r="F303" s="59"/>
      <c r="G303" s="59"/>
      <c r="H303" s="59"/>
      <c r="I303" s="86"/>
      <c r="J303" s="86"/>
      <c r="K303" s="86"/>
      <c r="L303" s="86"/>
      <c r="M303" s="86"/>
      <c r="N303" s="86"/>
      <c r="O303" s="86"/>
      <c r="P303" s="86"/>
      <c r="Q303" s="86"/>
      <c r="R303" s="30"/>
      <c r="S303" s="31"/>
    </row>
    <row r="304" spans="1:19">
      <c r="A304" s="5" t="s">
        <v>63</v>
      </c>
      <c r="B304" s="7">
        <v>1</v>
      </c>
      <c r="C304" s="7"/>
      <c r="D304" s="7">
        <v>1</v>
      </c>
      <c r="E304" s="7"/>
      <c r="F304" s="7"/>
      <c r="G304" s="7">
        <v>1</v>
      </c>
      <c r="H304" s="7"/>
      <c r="I304" s="7"/>
      <c r="J304" s="7">
        <v>1</v>
      </c>
      <c r="K304" s="7"/>
      <c r="L304" s="7"/>
      <c r="M304" s="7"/>
      <c r="N304" s="7"/>
      <c r="O304" s="7">
        <v>1</v>
      </c>
      <c r="P304" s="7"/>
      <c r="Q304" s="7"/>
      <c r="R304" s="30">
        <f t="shared" si="7"/>
        <v>4</v>
      </c>
      <c r="S304" s="31"/>
    </row>
    <row r="305" spans="1:19">
      <c r="A305" s="5" t="s">
        <v>64</v>
      </c>
      <c r="B305" s="7">
        <v>2</v>
      </c>
      <c r="C305" s="7"/>
      <c r="D305" s="7"/>
      <c r="E305" s="7"/>
      <c r="F305" s="7">
        <v>1</v>
      </c>
      <c r="G305" s="7"/>
      <c r="H305" s="7"/>
      <c r="I305" s="7">
        <v>1</v>
      </c>
      <c r="J305" s="7"/>
      <c r="K305" s="7"/>
      <c r="L305" s="7">
        <v>1</v>
      </c>
      <c r="M305" s="7"/>
      <c r="N305" s="7"/>
      <c r="O305" s="7"/>
      <c r="P305" s="7">
        <v>1</v>
      </c>
      <c r="Q305" s="7"/>
      <c r="R305" s="30">
        <f t="shared" si="7"/>
        <v>4</v>
      </c>
      <c r="S305" s="31"/>
    </row>
    <row r="306" spans="1:19">
      <c r="A306" s="5" t="s">
        <v>65</v>
      </c>
      <c r="B306" s="7">
        <v>3</v>
      </c>
      <c r="C306" s="7"/>
      <c r="D306" s="7"/>
      <c r="E306" s="7"/>
      <c r="F306" s="7"/>
      <c r="G306" s="7"/>
      <c r="H306" s="7">
        <v>1</v>
      </c>
      <c r="I306" s="7"/>
      <c r="J306" s="7"/>
      <c r="K306" s="7">
        <v>1</v>
      </c>
      <c r="L306" s="7"/>
      <c r="M306" s="7"/>
      <c r="N306" s="7"/>
      <c r="O306" s="7"/>
      <c r="P306" s="7"/>
      <c r="Q306" s="7"/>
      <c r="R306" s="30">
        <f t="shared" si="7"/>
        <v>2</v>
      </c>
      <c r="S306" s="31"/>
    </row>
    <row r="307" spans="1:19">
      <c r="A307" s="5" t="s">
        <v>66</v>
      </c>
      <c r="B307" s="7">
        <v>4</v>
      </c>
      <c r="C307" s="7">
        <v>1</v>
      </c>
      <c r="D307" s="7"/>
      <c r="E307" s="7">
        <v>1</v>
      </c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30">
        <f t="shared" si="7"/>
        <v>2</v>
      </c>
      <c r="S307" s="31"/>
    </row>
    <row r="308" spans="1:19">
      <c r="A308" s="5" t="s">
        <v>38</v>
      </c>
      <c r="B308" s="7">
        <v>5</v>
      </c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>
        <v>1</v>
      </c>
      <c r="N308" s="7">
        <v>1</v>
      </c>
      <c r="O308" s="7"/>
      <c r="P308" s="7"/>
      <c r="Q308" s="7">
        <v>1</v>
      </c>
      <c r="R308" s="30">
        <f t="shared" si="7"/>
        <v>3</v>
      </c>
      <c r="S308" s="31"/>
    </row>
    <row r="309" spans="1:19">
      <c r="A309" s="111" t="s">
        <v>222</v>
      </c>
      <c r="B309" s="112"/>
      <c r="C309" s="61"/>
      <c r="D309" s="61"/>
      <c r="E309" s="61"/>
      <c r="F309" s="61"/>
      <c r="G309" s="61"/>
      <c r="H309" s="61"/>
      <c r="I309" s="85"/>
      <c r="J309" s="85"/>
      <c r="K309" s="85"/>
      <c r="L309" s="85"/>
      <c r="M309" s="85"/>
      <c r="N309" s="85"/>
      <c r="O309" s="85"/>
      <c r="P309" s="85"/>
      <c r="Q309" s="85"/>
      <c r="R309" s="30"/>
      <c r="S309" s="31"/>
    </row>
    <row r="310" spans="1:19">
      <c r="A310" s="5" t="s">
        <v>63</v>
      </c>
      <c r="B310" s="7">
        <v>1</v>
      </c>
      <c r="C310" s="7"/>
      <c r="D310" s="7">
        <v>1</v>
      </c>
      <c r="E310" s="7"/>
      <c r="F310" s="7"/>
      <c r="G310" s="7">
        <v>1</v>
      </c>
      <c r="H310" s="7"/>
      <c r="I310" s="7"/>
      <c r="J310" s="7">
        <v>1</v>
      </c>
      <c r="K310" s="7"/>
      <c r="L310" s="7"/>
      <c r="M310" s="7"/>
      <c r="N310" s="7"/>
      <c r="O310" s="7">
        <v>1</v>
      </c>
      <c r="P310" s="7"/>
      <c r="Q310" s="7"/>
      <c r="R310" s="30">
        <f t="shared" si="7"/>
        <v>4</v>
      </c>
      <c r="S310" s="31"/>
    </row>
    <row r="311" spans="1:19">
      <c r="A311" s="5" t="s">
        <v>64</v>
      </c>
      <c r="B311" s="7">
        <v>2</v>
      </c>
      <c r="C311" s="7"/>
      <c r="D311" s="7"/>
      <c r="E311" s="7"/>
      <c r="F311" s="7">
        <v>1</v>
      </c>
      <c r="G311" s="7"/>
      <c r="H311" s="7"/>
      <c r="I311" s="7">
        <v>1</v>
      </c>
      <c r="J311" s="7"/>
      <c r="K311" s="7"/>
      <c r="L311" s="7"/>
      <c r="M311" s="7"/>
      <c r="N311" s="7"/>
      <c r="O311" s="7"/>
      <c r="P311" s="7">
        <v>1</v>
      </c>
      <c r="Q311" s="7"/>
      <c r="R311" s="30">
        <f t="shared" si="7"/>
        <v>3</v>
      </c>
      <c r="S311" s="31"/>
    </row>
    <row r="312" spans="1:19">
      <c r="A312" s="5" t="s">
        <v>65</v>
      </c>
      <c r="B312" s="7">
        <v>3</v>
      </c>
      <c r="C312" s="7"/>
      <c r="D312" s="7"/>
      <c r="E312" s="7"/>
      <c r="F312" s="7"/>
      <c r="G312" s="7"/>
      <c r="H312" s="7">
        <v>1</v>
      </c>
      <c r="I312" s="7"/>
      <c r="J312" s="7"/>
      <c r="K312" s="7">
        <v>1</v>
      </c>
      <c r="L312" s="7"/>
      <c r="M312" s="7"/>
      <c r="N312" s="7"/>
      <c r="O312" s="7"/>
      <c r="P312" s="7"/>
      <c r="Q312" s="7"/>
      <c r="R312" s="30">
        <f t="shared" si="7"/>
        <v>2</v>
      </c>
      <c r="S312" s="31"/>
    </row>
    <row r="313" spans="1:19">
      <c r="A313" s="5" t="s">
        <v>66</v>
      </c>
      <c r="B313" s="7">
        <v>4</v>
      </c>
      <c r="C313" s="7">
        <v>1</v>
      </c>
      <c r="D313" s="7"/>
      <c r="E313" s="7">
        <v>1</v>
      </c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30">
        <f t="shared" si="7"/>
        <v>2</v>
      </c>
      <c r="S313" s="31"/>
    </row>
    <row r="314" spans="1:19">
      <c r="A314" s="5" t="s">
        <v>38</v>
      </c>
      <c r="B314" s="7">
        <v>5</v>
      </c>
      <c r="C314" s="7"/>
      <c r="D314" s="7"/>
      <c r="E314" s="7"/>
      <c r="F314" s="7"/>
      <c r="G314" s="7"/>
      <c r="H314" s="7"/>
      <c r="I314" s="7"/>
      <c r="J314" s="7"/>
      <c r="K314" s="7"/>
      <c r="L314" s="7">
        <v>1</v>
      </c>
      <c r="M314" s="7">
        <v>1</v>
      </c>
      <c r="N314" s="7">
        <v>1</v>
      </c>
      <c r="O314" s="7"/>
      <c r="P314" s="7"/>
      <c r="Q314" s="7">
        <v>1</v>
      </c>
      <c r="R314" s="30">
        <f t="shared" si="7"/>
        <v>4</v>
      </c>
      <c r="S314" s="31"/>
    </row>
    <row r="315" spans="1:19">
      <c r="A315" s="105" t="s">
        <v>55</v>
      </c>
      <c r="B315" s="125"/>
      <c r="C315" s="70"/>
      <c r="D315" s="70"/>
      <c r="E315" s="70"/>
      <c r="F315" s="70"/>
      <c r="G315" s="70"/>
      <c r="H315" s="70"/>
      <c r="I315" s="87"/>
      <c r="J315" s="87"/>
      <c r="K315" s="87"/>
      <c r="L315" s="87"/>
      <c r="M315" s="87"/>
      <c r="N315" s="87"/>
      <c r="O315" s="87"/>
      <c r="P315" s="87"/>
      <c r="Q315" s="87"/>
      <c r="R315" s="30"/>
      <c r="S315" s="31"/>
    </row>
    <row r="316" spans="1:19">
      <c r="A316" s="5" t="s">
        <v>63</v>
      </c>
      <c r="B316" s="7">
        <v>1</v>
      </c>
      <c r="C316" s="7"/>
      <c r="D316" s="7">
        <v>1</v>
      </c>
      <c r="E316" s="7"/>
      <c r="F316" s="7"/>
      <c r="G316" s="7">
        <v>1</v>
      </c>
      <c r="H316" s="7"/>
      <c r="I316" s="7"/>
      <c r="J316" s="7">
        <v>1</v>
      </c>
      <c r="K316" s="7"/>
      <c r="L316" s="7"/>
      <c r="M316" s="7"/>
      <c r="N316" s="7"/>
      <c r="O316" s="7">
        <v>1</v>
      </c>
      <c r="P316" s="7"/>
      <c r="Q316" s="7"/>
      <c r="R316" s="30">
        <f t="shared" si="7"/>
        <v>4</v>
      </c>
      <c r="S316" s="31"/>
    </row>
    <row r="317" spans="1:19">
      <c r="A317" s="5" t="s">
        <v>64</v>
      </c>
      <c r="B317" s="7">
        <v>2</v>
      </c>
      <c r="C317" s="7"/>
      <c r="D317" s="7"/>
      <c r="E317" s="7"/>
      <c r="F317" s="7">
        <v>1</v>
      </c>
      <c r="G317" s="7"/>
      <c r="H317" s="7"/>
      <c r="I317" s="7">
        <v>1</v>
      </c>
      <c r="J317" s="7"/>
      <c r="K317" s="7"/>
      <c r="L317" s="7"/>
      <c r="M317" s="7"/>
      <c r="N317" s="7"/>
      <c r="O317" s="7"/>
      <c r="P317" s="7"/>
      <c r="Q317" s="7"/>
      <c r="R317" s="30">
        <f t="shared" si="7"/>
        <v>2</v>
      </c>
      <c r="S317" s="31"/>
    </row>
    <row r="318" spans="1:19">
      <c r="A318" s="5" t="s">
        <v>65</v>
      </c>
      <c r="B318" s="7">
        <v>3</v>
      </c>
      <c r="C318" s="7"/>
      <c r="D318" s="7"/>
      <c r="E318" s="7"/>
      <c r="F318" s="7"/>
      <c r="G318" s="7"/>
      <c r="H318" s="7">
        <v>1</v>
      </c>
      <c r="I318" s="7"/>
      <c r="J318" s="7"/>
      <c r="K318" s="7">
        <v>1</v>
      </c>
      <c r="L318" s="7"/>
      <c r="M318" s="7"/>
      <c r="N318" s="7"/>
      <c r="O318" s="7"/>
      <c r="P318" s="7">
        <v>1</v>
      </c>
      <c r="Q318" s="7"/>
      <c r="R318" s="30">
        <f t="shared" si="7"/>
        <v>3</v>
      </c>
      <c r="S318" s="31"/>
    </row>
    <row r="319" spans="1:19">
      <c r="A319" s="5" t="s">
        <v>66</v>
      </c>
      <c r="B319" s="7">
        <v>4</v>
      </c>
      <c r="C319" s="7">
        <v>1</v>
      </c>
      <c r="D319" s="7"/>
      <c r="E319" s="7">
        <v>1</v>
      </c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30">
        <f t="shared" si="7"/>
        <v>2</v>
      </c>
      <c r="S319" s="31"/>
    </row>
    <row r="320" spans="1:19">
      <c r="A320" s="5" t="s">
        <v>38</v>
      </c>
      <c r="B320" s="7">
        <v>5</v>
      </c>
      <c r="C320" s="7"/>
      <c r="D320" s="7"/>
      <c r="E320" s="7"/>
      <c r="F320" s="7"/>
      <c r="G320" s="7"/>
      <c r="H320" s="7"/>
      <c r="I320" s="7"/>
      <c r="J320" s="7"/>
      <c r="K320" s="7"/>
      <c r="L320" s="7">
        <v>1</v>
      </c>
      <c r="M320" s="7">
        <v>1</v>
      </c>
      <c r="N320" s="7">
        <v>1</v>
      </c>
      <c r="O320" s="7"/>
      <c r="P320" s="7"/>
      <c r="Q320" s="7">
        <v>1</v>
      </c>
      <c r="R320" s="30">
        <f t="shared" si="7"/>
        <v>4</v>
      </c>
      <c r="S320" s="31"/>
    </row>
    <row r="321" spans="1:19" ht="31.5" customHeight="1">
      <c r="A321" s="111" t="s">
        <v>56</v>
      </c>
      <c r="B321" s="112"/>
      <c r="C321" s="61"/>
      <c r="D321" s="61"/>
      <c r="E321" s="61"/>
      <c r="F321" s="61"/>
      <c r="G321" s="61"/>
      <c r="H321" s="61"/>
      <c r="I321" s="85"/>
      <c r="J321" s="85"/>
      <c r="K321" s="85"/>
      <c r="L321" s="85"/>
      <c r="M321" s="85"/>
      <c r="N321" s="85"/>
      <c r="O321" s="85"/>
      <c r="P321" s="85"/>
      <c r="Q321" s="85"/>
      <c r="R321" s="30"/>
      <c r="S321" s="31"/>
    </row>
    <row r="322" spans="1:19">
      <c r="A322" s="5" t="s">
        <v>63</v>
      </c>
      <c r="B322" s="7">
        <v>1</v>
      </c>
      <c r="C322" s="7"/>
      <c r="D322" s="7">
        <v>1</v>
      </c>
      <c r="E322" s="7"/>
      <c r="F322" s="7"/>
      <c r="G322" s="7">
        <v>1</v>
      </c>
      <c r="H322" s="7"/>
      <c r="I322" s="7"/>
      <c r="J322" s="7">
        <v>1</v>
      </c>
      <c r="K322" s="7"/>
      <c r="L322" s="7"/>
      <c r="M322" s="7"/>
      <c r="N322" s="7"/>
      <c r="O322" s="7"/>
      <c r="P322" s="7"/>
      <c r="Q322" s="7"/>
      <c r="R322" s="30">
        <f t="shared" si="7"/>
        <v>3</v>
      </c>
      <c r="S322" s="31"/>
    </row>
    <row r="323" spans="1:19">
      <c r="A323" s="5" t="s">
        <v>64</v>
      </c>
      <c r="B323" s="7">
        <v>2</v>
      </c>
      <c r="C323" s="7"/>
      <c r="D323" s="7"/>
      <c r="E323" s="7"/>
      <c r="F323" s="7">
        <v>1</v>
      </c>
      <c r="G323" s="7"/>
      <c r="H323" s="7"/>
      <c r="I323" s="7">
        <v>1</v>
      </c>
      <c r="J323" s="7"/>
      <c r="K323" s="7"/>
      <c r="L323" s="7"/>
      <c r="M323" s="7"/>
      <c r="N323" s="7"/>
      <c r="O323" s="7"/>
      <c r="P323" s="7">
        <v>1</v>
      </c>
      <c r="Q323" s="7"/>
      <c r="R323" s="30">
        <f t="shared" si="7"/>
        <v>3</v>
      </c>
      <c r="S323" s="31"/>
    </row>
    <row r="324" spans="1:19">
      <c r="A324" s="5" t="s">
        <v>65</v>
      </c>
      <c r="B324" s="7">
        <v>3</v>
      </c>
      <c r="C324" s="7"/>
      <c r="D324" s="7"/>
      <c r="E324" s="7"/>
      <c r="F324" s="7"/>
      <c r="G324" s="7"/>
      <c r="H324" s="7"/>
      <c r="I324" s="7"/>
      <c r="J324" s="7"/>
      <c r="K324" s="7">
        <v>1</v>
      </c>
      <c r="L324" s="7"/>
      <c r="M324" s="7"/>
      <c r="N324" s="7"/>
      <c r="O324" s="7"/>
      <c r="P324" s="7"/>
      <c r="Q324" s="7"/>
      <c r="R324" s="30">
        <f t="shared" si="7"/>
        <v>1</v>
      </c>
      <c r="S324" s="31"/>
    </row>
    <row r="325" spans="1:19">
      <c r="A325" s="5" t="s">
        <v>66</v>
      </c>
      <c r="B325" s="7">
        <v>4</v>
      </c>
      <c r="C325" s="7">
        <v>1</v>
      </c>
      <c r="D325" s="7"/>
      <c r="E325" s="7">
        <v>1</v>
      </c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30">
        <f t="shared" si="7"/>
        <v>2</v>
      </c>
      <c r="S325" s="31"/>
    </row>
    <row r="326" spans="1:19">
      <c r="A326" s="5" t="s">
        <v>38</v>
      </c>
      <c r="B326" s="7">
        <v>5</v>
      </c>
      <c r="C326" s="7"/>
      <c r="D326" s="7"/>
      <c r="E326" s="7"/>
      <c r="F326" s="7"/>
      <c r="G326" s="7"/>
      <c r="H326" s="7">
        <v>1</v>
      </c>
      <c r="I326" s="7"/>
      <c r="J326" s="7"/>
      <c r="K326" s="7"/>
      <c r="L326" s="7">
        <v>1</v>
      </c>
      <c r="M326" s="7">
        <v>1</v>
      </c>
      <c r="N326" s="7">
        <v>1</v>
      </c>
      <c r="O326" s="7">
        <v>1</v>
      </c>
      <c r="P326" s="7"/>
      <c r="Q326" s="7">
        <v>1</v>
      </c>
      <c r="R326" s="30">
        <f t="shared" si="7"/>
        <v>6</v>
      </c>
      <c r="S326" s="31"/>
    </row>
    <row r="327" spans="1:19">
      <c r="A327" s="113" t="s">
        <v>57</v>
      </c>
      <c r="B327" s="114"/>
      <c r="C327" s="62"/>
      <c r="D327" s="62"/>
      <c r="E327" s="62"/>
      <c r="F327" s="62"/>
      <c r="G327" s="62"/>
      <c r="H327" s="62"/>
      <c r="I327" s="88"/>
      <c r="J327" s="88"/>
      <c r="K327" s="88"/>
      <c r="L327" s="88"/>
      <c r="M327" s="88"/>
      <c r="N327" s="88"/>
      <c r="O327" s="88"/>
      <c r="P327" s="88"/>
      <c r="Q327" s="88"/>
      <c r="R327" s="30"/>
      <c r="S327" s="31"/>
    </row>
    <row r="328" spans="1:19">
      <c r="A328" s="5" t="s">
        <v>63</v>
      </c>
      <c r="B328" s="7">
        <v>1</v>
      </c>
      <c r="C328" s="7"/>
      <c r="D328" s="7">
        <v>1</v>
      </c>
      <c r="E328" s="7"/>
      <c r="F328" s="7"/>
      <c r="G328" s="7">
        <v>1</v>
      </c>
      <c r="H328" s="7"/>
      <c r="I328" s="7"/>
      <c r="J328" s="7">
        <v>1</v>
      </c>
      <c r="K328" s="7">
        <v>1</v>
      </c>
      <c r="L328" s="7"/>
      <c r="M328" s="7"/>
      <c r="N328" s="7"/>
      <c r="O328" s="7">
        <v>1</v>
      </c>
      <c r="P328" s="7"/>
      <c r="Q328" s="7"/>
      <c r="R328" s="30">
        <f t="shared" si="7"/>
        <v>5</v>
      </c>
      <c r="S328" s="31"/>
    </row>
    <row r="329" spans="1:19">
      <c r="A329" s="5" t="s">
        <v>64</v>
      </c>
      <c r="B329" s="7">
        <v>2</v>
      </c>
      <c r="C329" s="7"/>
      <c r="D329" s="7"/>
      <c r="E329" s="7"/>
      <c r="F329" s="7">
        <v>1</v>
      </c>
      <c r="G329" s="7"/>
      <c r="H329" s="7">
        <v>1</v>
      </c>
      <c r="I329" s="7">
        <v>1</v>
      </c>
      <c r="J329" s="7"/>
      <c r="K329" s="7"/>
      <c r="L329" s="7">
        <v>1</v>
      </c>
      <c r="M329" s="7">
        <v>1</v>
      </c>
      <c r="N329" s="7"/>
      <c r="O329" s="7"/>
      <c r="P329" s="7">
        <v>1</v>
      </c>
      <c r="Q329" s="7"/>
      <c r="R329" s="30">
        <f t="shared" si="7"/>
        <v>6</v>
      </c>
      <c r="S329" s="31"/>
    </row>
    <row r="330" spans="1:19">
      <c r="A330" s="5" t="s">
        <v>65</v>
      </c>
      <c r="B330" s="7">
        <v>3</v>
      </c>
      <c r="C330" s="7">
        <v>1</v>
      </c>
      <c r="D330" s="7"/>
      <c r="E330" s="7">
        <v>1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30">
        <f t="shared" si="7"/>
        <v>2</v>
      </c>
      <c r="S330" s="31"/>
    </row>
    <row r="331" spans="1:19">
      <c r="A331" s="5" t="s">
        <v>66</v>
      </c>
      <c r="B331" s="7">
        <v>4</v>
      </c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30">
        <f t="shared" si="7"/>
        <v>0</v>
      </c>
      <c r="S331" s="31"/>
    </row>
    <row r="332" spans="1:19">
      <c r="A332" s="5" t="s">
        <v>38</v>
      </c>
      <c r="B332" s="7">
        <v>5</v>
      </c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>
        <v>1</v>
      </c>
      <c r="O332" s="7"/>
      <c r="P332" s="7"/>
      <c r="Q332" s="7">
        <v>1</v>
      </c>
      <c r="R332" s="30">
        <f t="shared" si="7"/>
        <v>2</v>
      </c>
      <c r="S332" s="31"/>
    </row>
    <row r="333" spans="1:19">
      <c r="A333" s="104" t="s">
        <v>58</v>
      </c>
      <c r="B333" s="105"/>
      <c r="C333" s="59"/>
      <c r="D333" s="59"/>
      <c r="E333" s="59"/>
      <c r="F333" s="59"/>
      <c r="G333" s="59"/>
      <c r="H333" s="59"/>
      <c r="I333" s="86"/>
      <c r="J333" s="86"/>
      <c r="K333" s="86"/>
      <c r="L333" s="86"/>
      <c r="M333" s="86"/>
      <c r="N333" s="86"/>
      <c r="O333" s="86"/>
      <c r="P333" s="86"/>
      <c r="Q333" s="86"/>
      <c r="R333" s="30"/>
      <c r="S333" s="31"/>
    </row>
    <row r="334" spans="1:19">
      <c r="A334" s="5" t="s">
        <v>63</v>
      </c>
      <c r="B334" s="7">
        <v>1</v>
      </c>
      <c r="C334" s="7"/>
      <c r="D334" s="7">
        <v>1</v>
      </c>
      <c r="E334" s="7"/>
      <c r="F334" s="7"/>
      <c r="G334" s="7">
        <v>1</v>
      </c>
      <c r="H334" s="7"/>
      <c r="I334" s="7"/>
      <c r="J334" s="7">
        <v>1</v>
      </c>
      <c r="K334" s="7">
        <v>1</v>
      </c>
      <c r="L334" s="7"/>
      <c r="M334" s="7">
        <v>1</v>
      </c>
      <c r="N334" s="7"/>
      <c r="O334" s="7"/>
      <c r="P334" s="7"/>
      <c r="Q334" s="7"/>
      <c r="R334" s="30">
        <f t="shared" si="7"/>
        <v>5</v>
      </c>
      <c r="S334" s="31"/>
    </row>
    <row r="335" spans="1:19">
      <c r="A335" s="5" t="s">
        <v>64</v>
      </c>
      <c r="B335" s="7">
        <v>2</v>
      </c>
      <c r="C335" s="7"/>
      <c r="D335" s="7"/>
      <c r="E335" s="7">
        <v>1</v>
      </c>
      <c r="F335" s="7">
        <v>1</v>
      </c>
      <c r="G335" s="7"/>
      <c r="H335" s="7">
        <v>1</v>
      </c>
      <c r="I335" s="7">
        <v>1</v>
      </c>
      <c r="J335" s="7"/>
      <c r="K335" s="7"/>
      <c r="L335" s="7">
        <v>1</v>
      </c>
      <c r="M335" s="7"/>
      <c r="N335" s="7"/>
      <c r="O335" s="7">
        <v>1</v>
      </c>
      <c r="P335" s="7"/>
      <c r="Q335" s="7"/>
      <c r="R335" s="30">
        <f t="shared" si="7"/>
        <v>6</v>
      </c>
      <c r="S335" s="31"/>
    </row>
    <row r="336" spans="1:19">
      <c r="A336" s="5" t="s">
        <v>65</v>
      </c>
      <c r="B336" s="7">
        <v>3</v>
      </c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>
        <v>1</v>
      </c>
      <c r="O336" s="7"/>
      <c r="P336" s="7"/>
      <c r="Q336" s="7"/>
      <c r="R336" s="30">
        <f t="shared" si="7"/>
        <v>1</v>
      </c>
      <c r="S336" s="31"/>
    </row>
    <row r="337" spans="1:19">
      <c r="A337" s="5" t="s">
        <v>66</v>
      </c>
      <c r="B337" s="7">
        <v>4</v>
      </c>
      <c r="C337" s="7">
        <v>1</v>
      </c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>
        <v>1</v>
      </c>
      <c r="Q337" s="7"/>
      <c r="R337" s="30">
        <f t="shared" si="7"/>
        <v>2</v>
      </c>
      <c r="S337" s="31"/>
    </row>
    <row r="338" spans="1:19">
      <c r="A338" s="5" t="s">
        <v>38</v>
      </c>
      <c r="B338" s="7">
        <v>5</v>
      </c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>
        <v>1</v>
      </c>
      <c r="R338" s="30">
        <f t="shared" si="7"/>
        <v>1</v>
      </c>
      <c r="S338" s="31"/>
    </row>
    <row r="339" spans="1:19">
      <c r="A339" s="111" t="s">
        <v>59</v>
      </c>
      <c r="B339" s="112"/>
      <c r="C339" s="61"/>
      <c r="D339" s="61"/>
      <c r="E339" s="61"/>
      <c r="F339" s="61"/>
      <c r="G339" s="61"/>
      <c r="H339" s="61"/>
      <c r="I339" s="85"/>
      <c r="J339" s="85"/>
      <c r="K339" s="85"/>
      <c r="L339" s="85"/>
      <c r="M339" s="85"/>
      <c r="N339" s="85"/>
      <c r="O339" s="85"/>
      <c r="P339" s="85"/>
      <c r="Q339" s="85"/>
      <c r="R339" s="30"/>
      <c r="S339" s="31"/>
    </row>
    <row r="340" spans="1:19">
      <c r="A340" s="5" t="s">
        <v>63</v>
      </c>
      <c r="B340" s="7">
        <v>1</v>
      </c>
      <c r="C340" s="7"/>
      <c r="D340" s="7">
        <v>1</v>
      </c>
      <c r="E340" s="7"/>
      <c r="F340" s="7"/>
      <c r="G340" s="7">
        <v>1</v>
      </c>
      <c r="H340" s="7"/>
      <c r="I340" s="7"/>
      <c r="J340" s="7">
        <v>1</v>
      </c>
      <c r="K340" s="7">
        <v>1</v>
      </c>
      <c r="L340" s="7"/>
      <c r="M340" s="7"/>
      <c r="N340" s="7"/>
      <c r="O340" s="7">
        <v>1</v>
      </c>
      <c r="P340" s="7">
        <v>1</v>
      </c>
      <c r="Q340" s="7"/>
      <c r="R340" s="30">
        <f t="shared" ref="R340:R374" si="8">SUM(C340:Q340)</f>
        <v>6</v>
      </c>
      <c r="S340" s="31"/>
    </row>
    <row r="341" spans="1:19">
      <c r="A341" s="5" t="s">
        <v>64</v>
      </c>
      <c r="B341" s="7">
        <v>2</v>
      </c>
      <c r="C341" s="7"/>
      <c r="D341" s="7"/>
      <c r="E341" s="7">
        <v>1</v>
      </c>
      <c r="F341" s="7">
        <v>1</v>
      </c>
      <c r="G341" s="7"/>
      <c r="H341" s="7">
        <v>1</v>
      </c>
      <c r="I341" s="7">
        <v>1</v>
      </c>
      <c r="J341" s="7"/>
      <c r="K341" s="7"/>
      <c r="L341" s="7">
        <v>1</v>
      </c>
      <c r="M341" s="7"/>
      <c r="N341" s="7">
        <v>1</v>
      </c>
      <c r="O341" s="7"/>
      <c r="P341" s="7"/>
      <c r="Q341" s="7"/>
      <c r="R341" s="30">
        <f t="shared" si="8"/>
        <v>6</v>
      </c>
      <c r="S341" s="31"/>
    </row>
    <row r="342" spans="1:19">
      <c r="A342" s="5" t="s">
        <v>65</v>
      </c>
      <c r="B342" s="7">
        <v>3</v>
      </c>
      <c r="C342" s="7">
        <v>1</v>
      </c>
      <c r="D342" s="7"/>
      <c r="E342" s="7"/>
      <c r="F342" s="7"/>
      <c r="G342" s="7"/>
      <c r="H342" s="7"/>
      <c r="I342" s="7"/>
      <c r="J342" s="7"/>
      <c r="K342" s="7"/>
      <c r="L342" s="7"/>
      <c r="M342" s="7">
        <v>1</v>
      </c>
      <c r="N342" s="7"/>
      <c r="O342" s="7"/>
      <c r="P342" s="7"/>
      <c r="Q342" s="7"/>
      <c r="R342" s="30">
        <f t="shared" si="8"/>
        <v>2</v>
      </c>
      <c r="S342" s="31"/>
    </row>
    <row r="343" spans="1:19">
      <c r="A343" s="5" t="s">
        <v>66</v>
      </c>
      <c r="B343" s="7">
        <v>4</v>
      </c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30">
        <f t="shared" si="8"/>
        <v>0</v>
      </c>
      <c r="S343" s="31"/>
    </row>
    <row r="344" spans="1:19">
      <c r="A344" s="5" t="s">
        <v>38</v>
      </c>
      <c r="B344" s="7">
        <v>5</v>
      </c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>
        <v>1</v>
      </c>
      <c r="R344" s="30">
        <f t="shared" si="8"/>
        <v>1</v>
      </c>
      <c r="S344" s="31"/>
    </row>
    <row r="345" spans="1:19" ht="32.25" customHeight="1">
      <c r="A345" s="105" t="s">
        <v>60</v>
      </c>
      <c r="B345" s="133"/>
      <c r="C345" s="73"/>
      <c r="D345" s="73"/>
      <c r="E345" s="73"/>
      <c r="F345" s="73"/>
      <c r="G345" s="73"/>
      <c r="H345" s="73"/>
      <c r="I345" s="89"/>
      <c r="J345" s="89"/>
      <c r="K345" s="89"/>
      <c r="L345" s="89"/>
      <c r="M345" s="89"/>
      <c r="N345" s="89"/>
      <c r="O345" s="89"/>
      <c r="P345" s="89"/>
      <c r="Q345" s="89"/>
      <c r="R345" s="30"/>
      <c r="S345" s="31"/>
    </row>
    <row r="346" spans="1:19">
      <c r="A346" s="5" t="s">
        <v>63</v>
      </c>
      <c r="B346" s="7">
        <v>1</v>
      </c>
      <c r="C346" s="7"/>
      <c r="D346" s="7">
        <v>1</v>
      </c>
      <c r="E346" s="7"/>
      <c r="F346" s="7"/>
      <c r="G346" s="7">
        <v>1</v>
      </c>
      <c r="H346" s="7"/>
      <c r="I346" s="7"/>
      <c r="J346" s="7">
        <v>1</v>
      </c>
      <c r="K346" s="7">
        <v>1</v>
      </c>
      <c r="L346" s="7"/>
      <c r="M346" s="7"/>
      <c r="N346" s="7"/>
      <c r="O346" s="7">
        <v>1</v>
      </c>
      <c r="P346" s="7">
        <v>1</v>
      </c>
      <c r="Q346" s="7"/>
      <c r="R346" s="30">
        <f t="shared" si="8"/>
        <v>6</v>
      </c>
      <c r="S346" s="31"/>
    </row>
    <row r="347" spans="1:19">
      <c r="A347" s="5" t="s">
        <v>64</v>
      </c>
      <c r="B347" s="7">
        <v>2</v>
      </c>
      <c r="C347" s="7"/>
      <c r="D347" s="7"/>
      <c r="E347" s="7">
        <v>1</v>
      </c>
      <c r="F347" s="7">
        <v>1</v>
      </c>
      <c r="G347" s="7"/>
      <c r="H347" s="7"/>
      <c r="I347" s="7">
        <v>1</v>
      </c>
      <c r="J347" s="7"/>
      <c r="K347" s="7"/>
      <c r="L347" s="7"/>
      <c r="M347" s="7">
        <v>1</v>
      </c>
      <c r="N347" s="7"/>
      <c r="O347" s="7"/>
      <c r="P347" s="7"/>
      <c r="Q347" s="7"/>
      <c r="R347" s="30">
        <f t="shared" si="8"/>
        <v>4</v>
      </c>
      <c r="S347" s="31"/>
    </row>
    <row r="348" spans="1:19">
      <c r="A348" s="5" t="s">
        <v>65</v>
      </c>
      <c r="B348" s="7">
        <v>3</v>
      </c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30">
        <f t="shared" si="8"/>
        <v>0</v>
      </c>
      <c r="S348" s="31"/>
    </row>
    <row r="349" spans="1:19">
      <c r="A349" s="5" t="s">
        <v>66</v>
      </c>
      <c r="B349" s="7">
        <v>4</v>
      </c>
      <c r="C349" s="7">
        <v>1</v>
      </c>
      <c r="D349" s="7"/>
      <c r="E349" s="7"/>
      <c r="F349" s="7"/>
      <c r="G349" s="7"/>
      <c r="H349" s="7">
        <v>1</v>
      </c>
      <c r="I349" s="7"/>
      <c r="J349" s="7"/>
      <c r="K349" s="7"/>
      <c r="L349" s="7">
        <v>1</v>
      </c>
      <c r="M349" s="7"/>
      <c r="N349" s="7"/>
      <c r="O349" s="7"/>
      <c r="P349" s="7"/>
      <c r="Q349" s="7"/>
      <c r="R349" s="30">
        <f t="shared" si="8"/>
        <v>3</v>
      </c>
      <c r="S349" s="31"/>
    </row>
    <row r="350" spans="1:19">
      <c r="A350" s="5" t="s">
        <v>38</v>
      </c>
      <c r="B350" s="7">
        <v>5</v>
      </c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>
        <v>1</v>
      </c>
      <c r="O350" s="7"/>
      <c r="P350" s="7"/>
      <c r="Q350" s="7">
        <v>1</v>
      </c>
      <c r="R350" s="30">
        <f t="shared" si="8"/>
        <v>2</v>
      </c>
      <c r="S350" s="31"/>
    </row>
    <row r="351" spans="1:19">
      <c r="A351" s="111" t="s">
        <v>61</v>
      </c>
      <c r="B351" s="112"/>
      <c r="C351" s="61"/>
      <c r="D351" s="61"/>
      <c r="E351" s="61"/>
      <c r="F351" s="61"/>
      <c r="G351" s="61"/>
      <c r="H351" s="61"/>
      <c r="I351" s="85"/>
      <c r="J351" s="85"/>
      <c r="K351" s="85"/>
      <c r="L351" s="85"/>
      <c r="M351" s="85"/>
      <c r="N351" s="85"/>
      <c r="O351" s="85"/>
      <c r="P351" s="85"/>
      <c r="Q351" s="85"/>
      <c r="R351" s="30"/>
      <c r="S351" s="31"/>
    </row>
    <row r="352" spans="1:19">
      <c r="A352" s="5" t="s">
        <v>63</v>
      </c>
      <c r="B352" s="7">
        <v>1</v>
      </c>
      <c r="C352" s="7"/>
      <c r="D352" s="7">
        <v>1</v>
      </c>
      <c r="E352" s="7"/>
      <c r="F352" s="7"/>
      <c r="G352" s="7">
        <v>1</v>
      </c>
      <c r="H352" s="7"/>
      <c r="I352" s="7"/>
      <c r="J352" s="7">
        <v>1</v>
      </c>
      <c r="K352" s="7">
        <v>1</v>
      </c>
      <c r="L352" s="7"/>
      <c r="M352" s="7"/>
      <c r="N352" s="7"/>
      <c r="O352" s="7">
        <v>1</v>
      </c>
      <c r="P352" s="7"/>
      <c r="Q352" s="7"/>
      <c r="R352" s="30">
        <f t="shared" si="8"/>
        <v>5</v>
      </c>
      <c r="S352" s="31"/>
    </row>
    <row r="353" spans="1:19">
      <c r="A353" s="5" t="s">
        <v>64</v>
      </c>
      <c r="B353" s="7">
        <v>2</v>
      </c>
      <c r="C353" s="7">
        <v>1</v>
      </c>
      <c r="D353" s="7"/>
      <c r="E353" s="7">
        <v>1</v>
      </c>
      <c r="F353" s="7">
        <v>1</v>
      </c>
      <c r="G353" s="7"/>
      <c r="H353" s="7"/>
      <c r="I353" s="7">
        <v>1</v>
      </c>
      <c r="J353" s="7"/>
      <c r="K353" s="7"/>
      <c r="L353" s="7"/>
      <c r="M353" s="7"/>
      <c r="N353" s="7"/>
      <c r="O353" s="7"/>
      <c r="P353" s="7"/>
      <c r="Q353" s="7"/>
      <c r="R353" s="30">
        <f t="shared" si="8"/>
        <v>4</v>
      </c>
      <c r="S353" s="31"/>
    </row>
    <row r="354" spans="1:19">
      <c r="A354" s="5" t="s">
        <v>65</v>
      </c>
      <c r="B354" s="7">
        <v>3</v>
      </c>
      <c r="C354" s="7"/>
      <c r="D354" s="7"/>
      <c r="E354" s="7"/>
      <c r="F354" s="7"/>
      <c r="G354" s="7"/>
      <c r="H354" s="7">
        <v>1</v>
      </c>
      <c r="I354" s="7"/>
      <c r="J354" s="7"/>
      <c r="K354" s="7"/>
      <c r="L354" s="7"/>
      <c r="M354" s="7">
        <v>1</v>
      </c>
      <c r="N354" s="7"/>
      <c r="O354" s="7"/>
      <c r="P354" s="7">
        <v>1</v>
      </c>
      <c r="Q354" s="7"/>
      <c r="R354" s="30">
        <f t="shared" si="8"/>
        <v>3</v>
      </c>
      <c r="S354" s="31"/>
    </row>
    <row r="355" spans="1:19">
      <c r="A355" s="5" t="s">
        <v>66</v>
      </c>
      <c r="B355" s="7">
        <v>4</v>
      </c>
      <c r="C355" s="7"/>
      <c r="D355" s="7"/>
      <c r="E355" s="7"/>
      <c r="F355" s="7"/>
      <c r="G355" s="7"/>
      <c r="H355" s="7"/>
      <c r="I355" s="7"/>
      <c r="J355" s="7"/>
      <c r="K355" s="7"/>
      <c r="L355" s="7">
        <v>1</v>
      </c>
      <c r="M355" s="7"/>
      <c r="N355" s="7"/>
      <c r="O355" s="7"/>
      <c r="P355" s="7"/>
      <c r="Q355" s="7"/>
      <c r="R355" s="30">
        <f t="shared" si="8"/>
        <v>1</v>
      </c>
      <c r="S355" s="31"/>
    </row>
    <row r="356" spans="1:19">
      <c r="A356" s="5" t="s">
        <v>38</v>
      </c>
      <c r="B356" s="7">
        <v>5</v>
      </c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>
        <v>1</v>
      </c>
      <c r="O356" s="7"/>
      <c r="P356" s="7"/>
      <c r="Q356" s="7">
        <v>1</v>
      </c>
      <c r="R356" s="30">
        <f t="shared" si="8"/>
        <v>2</v>
      </c>
      <c r="S356" s="31"/>
    </row>
    <row r="357" spans="1:19">
      <c r="A357" s="104" t="s">
        <v>62</v>
      </c>
      <c r="B357" s="105"/>
      <c r="C357" s="59"/>
      <c r="D357" s="59"/>
      <c r="E357" s="59"/>
      <c r="F357" s="59"/>
      <c r="G357" s="59"/>
      <c r="H357" s="59"/>
      <c r="I357" s="86"/>
      <c r="J357" s="86"/>
      <c r="K357" s="86"/>
      <c r="L357" s="86"/>
      <c r="M357" s="86"/>
      <c r="N357" s="86"/>
      <c r="O357" s="86"/>
      <c r="P357" s="86"/>
      <c r="Q357" s="86"/>
      <c r="R357" s="30"/>
      <c r="S357" s="31"/>
    </row>
    <row r="358" spans="1:19">
      <c r="A358" s="5" t="s">
        <v>63</v>
      </c>
      <c r="B358" s="7">
        <v>1</v>
      </c>
      <c r="C358" s="7"/>
      <c r="D358" s="7">
        <v>1</v>
      </c>
      <c r="E358" s="7"/>
      <c r="F358" s="7"/>
      <c r="G358" s="7">
        <v>1</v>
      </c>
      <c r="H358" s="7"/>
      <c r="I358" s="7"/>
      <c r="J358" s="7">
        <v>1</v>
      </c>
      <c r="K358" s="7">
        <v>1</v>
      </c>
      <c r="L358" s="7"/>
      <c r="M358" s="7">
        <v>1</v>
      </c>
      <c r="N358" s="7"/>
      <c r="O358" s="7"/>
      <c r="P358" s="7"/>
      <c r="Q358" s="7"/>
      <c r="R358" s="30">
        <f t="shared" si="8"/>
        <v>5</v>
      </c>
      <c r="S358" s="31"/>
    </row>
    <row r="359" spans="1:19">
      <c r="A359" s="5" t="s">
        <v>64</v>
      </c>
      <c r="B359" s="7">
        <v>2</v>
      </c>
      <c r="C359" s="7">
        <v>1</v>
      </c>
      <c r="D359" s="7"/>
      <c r="E359" s="7">
        <v>1</v>
      </c>
      <c r="F359" s="7">
        <v>1</v>
      </c>
      <c r="G359" s="7"/>
      <c r="H359" s="7">
        <v>1</v>
      </c>
      <c r="I359" s="7">
        <v>1</v>
      </c>
      <c r="J359" s="7"/>
      <c r="K359" s="7"/>
      <c r="L359" s="7"/>
      <c r="M359" s="7"/>
      <c r="N359" s="7"/>
      <c r="O359" s="7">
        <v>1</v>
      </c>
      <c r="P359" s="7">
        <v>1</v>
      </c>
      <c r="Q359" s="7"/>
      <c r="R359" s="30">
        <f t="shared" si="8"/>
        <v>7</v>
      </c>
      <c r="S359" s="31"/>
    </row>
    <row r="360" spans="1:19">
      <c r="A360" s="5" t="s">
        <v>65</v>
      </c>
      <c r="B360" s="7">
        <v>3</v>
      </c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30">
        <f t="shared" si="8"/>
        <v>0</v>
      </c>
      <c r="S360" s="31"/>
    </row>
    <row r="361" spans="1:19">
      <c r="A361" s="5" t="s">
        <v>66</v>
      </c>
      <c r="B361" s="7">
        <v>4</v>
      </c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30">
        <f t="shared" si="8"/>
        <v>0</v>
      </c>
      <c r="S361" s="31"/>
    </row>
    <row r="362" spans="1:19">
      <c r="A362" s="5" t="s">
        <v>38</v>
      </c>
      <c r="B362" s="7">
        <v>5</v>
      </c>
      <c r="C362" s="7"/>
      <c r="D362" s="7"/>
      <c r="E362" s="7"/>
      <c r="F362" s="7"/>
      <c r="G362" s="7"/>
      <c r="H362" s="7"/>
      <c r="I362" s="7"/>
      <c r="J362" s="7"/>
      <c r="K362" s="7"/>
      <c r="L362" s="7">
        <v>1</v>
      </c>
      <c r="M362" s="7"/>
      <c r="N362" s="7">
        <v>1</v>
      </c>
      <c r="O362" s="7"/>
      <c r="P362" s="7"/>
      <c r="Q362" s="7">
        <v>1</v>
      </c>
      <c r="R362" s="30">
        <f t="shared" si="8"/>
        <v>3</v>
      </c>
      <c r="S362" s="31"/>
    </row>
    <row r="363" spans="1:19">
      <c r="A363" s="102" t="s">
        <v>218</v>
      </c>
      <c r="B363" s="103"/>
      <c r="C363" s="57"/>
      <c r="D363" s="57"/>
      <c r="E363" s="57"/>
      <c r="F363" s="57"/>
      <c r="G363" s="57"/>
      <c r="H363" s="57"/>
      <c r="I363" s="93"/>
      <c r="J363" s="93"/>
      <c r="K363" s="93"/>
      <c r="L363" s="93"/>
      <c r="M363" s="93"/>
      <c r="N363" s="93"/>
      <c r="O363" s="93"/>
      <c r="P363" s="93"/>
      <c r="Q363" s="93"/>
      <c r="R363" s="30"/>
      <c r="S363" s="31"/>
    </row>
    <row r="364" spans="1:19">
      <c r="A364" s="5" t="s">
        <v>63</v>
      </c>
      <c r="B364" s="7">
        <v>1</v>
      </c>
      <c r="C364" s="7"/>
      <c r="D364" s="7">
        <v>1</v>
      </c>
      <c r="E364" s="7"/>
      <c r="F364" s="7"/>
      <c r="G364" s="7">
        <v>1</v>
      </c>
      <c r="H364" s="7"/>
      <c r="I364" s="7"/>
      <c r="J364" s="7">
        <v>1</v>
      </c>
      <c r="K364" s="7">
        <v>1</v>
      </c>
      <c r="L364" s="7"/>
      <c r="M364" s="7"/>
      <c r="N364" s="7"/>
      <c r="O364" s="7">
        <v>1</v>
      </c>
      <c r="P364" s="7"/>
      <c r="Q364" s="7"/>
      <c r="R364" s="30">
        <f t="shared" si="8"/>
        <v>5</v>
      </c>
      <c r="S364" s="31"/>
    </row>
    <row r="365" spans="1:19">
      <c r="A365" s="5" t="s">
        <v>64</v>
      </c>
      <c r="B365" s="7">
        <v>2</v>
      </c>
      <c r="C365" s="7">
        <v>1</v>
      </c>
      <c r="D365" s="7"/>
      <c r="E365" s="7">
        <v>1</v>
      </c>
      <c r="F365" s="7">
        <v>1</v>
      </c>
      <c r="G365" s="7"/>
      <c r="H365" s="7"/>
      <c r="I365" s="7">
        <v>1</v>
      </c>
      <c r="J365" s="7"/>
      <c r="K365" s="7"/>
      <c r="L365" s="7">
        <v>1</v>
      </c>
      <c r="M365" s="7">
        <v>1</v>
      </c>
      <c r="N365" s="7">
        <v>1</v>
      </c>
      <c r="O365" s="7"/>
      <c r="P365" s="7">
        <v>1</v>
      </c>
      <c r="Q365" s="7"/>
      <c r="R365" s="30">
        <f t="shared" si="8"/>
        <v>8</v>
      </c>
      <c r="S365" s="31"/>
    </row>
    <row r="366" spans="1:19">
      <c r="A366" s="5" t="s">
        <v>65</v>
      </c>
      <c r="B366" s="7">
        <v>3</v>
      </c>
      <c r="C366" s="7"/>
      <c r="D366" s="7"/>
      <c r="E366" s="7"/>
      <c r="F366" s="7"/>
      <c r="G366" s="7"/>
      <c r="H366" s="7">
        <v>1</v>
      </c>
      <c r="I366" s="7"/>
      <c r="J366" s="7"/>
      <c r="K366" s="7"/>
      <c r="L366" s="7"/>
      <c r="M366" s="7"/>
      <c r="N366" s="7"/>
      <c r="O366" s="7"/>
      <c r="P366" s="7"/>
      <c r="Q366" s="7"/>
      <c r="R366" s="30">
        <f t="shared" si="8"/>
        <v>1</v>
      </c>
      <c r="S366" s="31"/>
    </row>
    <row r="367" spans="1:19">
      <c r="A367" s="5" t="s">
        <v>66</v>
      </c>
      <c r="B367" s="7">
        <v>4</v>
      </c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30">
        <f t="shared" si="8"/>
        <v>0</v>
      </c>
      <c r="S367" s="31"/>
    </row>
    <row r="368" spans="1:19">
      <c r="A368" s="5" t="s">
        <v>38</v>
      </c>
      <c r="B368" s="7">
        <v>5</v>
      </c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>
        <v>1</v>
      </c>
      <c r="R368" s="30">
        <f t="shared" si="8"/>
        <v>1</v>
      </c>
      <c r="S368" s="31"/>
    </row>
    <row r="369" spans="1:19">
      <c r="A369" s="58" t="s">
        <v>248</v>
      </c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  <c r="M369" s="76"/>
      <c r="N369" s="76"/>
      <c r="O369" s="76"/>
      <c r="P369" s="76"/>
      <c r="Q369" s="76"/>
      <c r="R369" s="30"/>
      <c r="S369" s="31"/>
    </row>
    <row r="370" spans="1:19">
      <c r="A370" s="5" t="s">
        <v>63</v>
      </c>
      <c r="B370" s="7">
        <v>1</v>
      </c>
      <c r="C370" s="6"/>
      <c r="D370" s="6">
        <v>1</v>
      </c>
      <c r="E370" s="6"/>
      <c r="F370" s="6"/>
      <c r="G370" s="6">
        <v>1</v>
      </c>
      <c r="H370" s="6"/>
      <c r="I370" s="6"/>
      <c r="J370" s="6">
        <v>1</v>
      </c>
      <c r="K370" s="6">
        <v>1</v>
      </c>
      <c r="L370" s="6"/>
      <c r="M370" s="6"/>
      <c r="N370" s="6"/>
      <c r="O370" s="6">
        <v>1</v>
      </c>
      <c r="P370" s="6"/>
      <c r="Q370" s="6"/>
      <c r="R370" s="30">
        <f t="shared" si="8"/>
        <v>5</v>
      </c>
      <c r="S370" s="31"/>
    </row>
    <row r="371" spans="1:19">
      <c r="A371" s="5" t="s">
        <v>64</v>
      </c>
      <c r="B371" s="7">
        <v>2</v>
      </c>
      <c r="C371" s="6"/>
      <c r="D371" s="6"/>
      <c r="E371" s="6">
        <v>1</v>
      </c>
      <c r="F371" s="6">
        <v>1</v>
      </c>
      <c r="G371" s="6"/>
      <c r="H371" s="6"/>
      <c r="I371" s="6">
        <v>1</v>
      </c>
      <c r="J371" s="6"/>
      <c r="K371" s="6"/>
      <c r="L371" s="6"/>
      <c r="M371" s="6"/>
      <c r="N371" s="6"/>
      <c r="O371" s="6"/>
      <c r="P371" s="6"/>
      <c r="Q371" s="6"/>
      <c r="R371" s="30">
        <f t="shared" si="8"/>
        <v>3</v>
      </c>
      <c r="S371" s="31"/>
    </row>
    <row r="372" spans="1:19">
      <c r="A372" s="5" t="s">
        <v>65</v>
      </c>
      <c r="B372" s="7">
        <v>3</v>
      </c>
      <c r="C372" s="6"/>
      <c r="D372" s="6"/>
      <c r="E372" s="6"/>
      <c r="F372" s="6"/>
      <c r="G372" s="6"/>
      <c r="H372" s="6">
        <v>1</v>
      </c>
      <c r="I372" s="6"/>
      <c r="J372" s="6"/>
      <c r="K372" s="6"/>
      <c r="L372" s="6"/>
      <c r="M372" s="6">
        <v>1</v>
      </c>
      <c r="N372" s="6"/>
      <c r="O372" s="6"/>
      <c r="P372" s="6"/>
      <c r="Q372" s="6"/>
      <c r="R372" s="30">
        <f t="shared" si="8"/>
        <v>2</v>
      </c>
      <c r="S372" s="31"/>
    </row>
    <row r="373" spans="1:19">
      <c r="A373" s="5" t="s">
        <v>66</v>
      </c>
      <c r="B373" s="7">
        <v>4</v>
      </c>
      <c r="C373" s="6">
        <v>1</v>
      </c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>
        <v>1</v>
      </c>
      <c r="Q373" s="6"/>
      <c r="R373" s="30">
        <f t="shared" si="8"/>
        <v>2</v>
      </c>
      <c r="S373" s="31"/>
    </row>
    <row r="374" spans="1:19">
      <c r="A374" s="5" t="s">
        <v>38</v>
      </c>
      <c r="B374" s="7">
        <v>5</v>
      </c>
      <c r="C374" s="6"/>
      <c r="D374" s="6"/>
      <c r="E374" s="6"/>
      <c r="F374" s="6"/>
      <c r="G374" s="6"/>
      <c r="H374" s="6"/>
      <c r="I374" s="6"/>
      <c r="J374" s="6"/>
      <c r="K374" s="6"/>
      <c r="L374" s="6">
        <v>1</v>
      </c>
      <c r="M374" s="6"/>
      <c r="N374" s="6">
        <v>1</v>
      </c>
      <c r="O374" s="6"/>
      <c r="P374" s="6"/>
      <c r="Q374" s="6">
        <v>1</v>
      </c>
      <c r="R374" s="30">
        <f t="shared" si="8"/>
        <v>3</v>
      </c>
      <c r="S374" s="31"/>
    </row>
    <row r="375" spans="1:19" ht="39" customHeight="1">
      <c r="A375" s="130" t="s">
        <v>39</v>
      </c>
      <c r="B375" s="131"/>
      <c r="C375" s="131"/>
      <c r="D375" s="131"/>
      <c r="E375" s="131"/>
      <c r="F375" s="131"/>
      <c r="G375" s="131"/>
      <c r="H375" s="131"/>
      <c r="I375" s="131"/>
      <c r="J375" s="131"/>
      <c r="K375" s="131"/>
      <c r="L375" s="131"/>
      <c r="M375" s="131"/>
      <c r="N375" s="131"/>
      <c r="O375" s="131"/>
      <c r="P375" s="131"/>
      <c r="Q375" s="131"/>
      <c r="R375" s="131"/>
      <c r="S375" s="132"/>
    </row>
    <row r="376" spans="1:19" ht="69.75" customHeight="1">
      <c r="A376" s="107" t="s">
        <v>230</v>
      </c>
      <c r="B376" s="107"/>
      <c r="C376" s="107"/>
      <c r="D376" s="107"/>
      <c r="E376" s="107"/>
      <c r="F376" s="107"/>
      <c r="G376" s="107"/>
      <c r="H376" s="107"/>
      <c r="I376" s="107"/>
      <c r="J376" s="107"/>
      <c r="K376" s="107"/>
      <c r="L376" s="107"/>
      <c r="M376" s="107"/>
      <c r="N376" s="107"/>
      <c r="O376" s="107"/>
      <c r="P376" s="107"/>
      <c r="Q376" s="107"/>
      <c r="R376" s="107"/>
      <c r="S376" s="108"/>
    </row>
    <row r="377" spans="1:19">
      <c r="A377" s="104" t="s">
        <v>52</v>
      </c>
      <c r="B377" s="105"/>
      <c r="C377" s="59"/>
      <c r="D377" s="59"/>
      <c r="E377" s="59"/>
      <c r="F377" s="59"/>
      <c r="G377" s="59"/>
      <c r="H377" s="59"/>
      <c r="I377" s="86"/>
      <c r="J377" s="86"/>
      <c r="K377" s="86"/>
      <c r="L377" s="86"/>
      <c r="M377" s="86"/>
      <c r="N377" s="86"/>
      <c r="O377" s="86"/>
      <c r="P377" s="86"/>
      <c r="Q377" s="86"/>
      <c r="R377" s="30"/>
      <c r="S377" s="31"/>
    </row>
    <row r="378" spans="1:19">
      <c r="A378" s="5" t="s">
        <v>70</v>
      </c>
      <c r="B378" s="7">
        <v>1</v>
      </c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30">
        <f>SUM(C378:Q378)</f>
        <v>0</v>
      </c>
      <c r="S378" s="31"/>
    </row>
    <row r="379" spans="1:19">
      <c r="A379" s="5" t="s">
        <v>71</v>
      </c>
      <c r="B379" s="7">
        <v>2</v>
      </c>
      <c r="C379" s="7">
        <v>1</v>
      </c>
      <c r="D379" s="7"/>
      <c r="E379" s="7"/>
      <c r="F379" s="7"/>
      <c r="G379" s="7">
        <v>1</v>
      </c>
      <c r="H379" s="7"/>
      <c r="I379" s="7"/>
      <c r="J379" s="7"/>
      <c r="K379" s="7">
        <v>1</v>
      </c>
      <c r="L379" s="7">
        <v>1</v>
      </c>
      <c r="M379" s="7"/>
      <c r="N379" s="7"/>
      <c r="O379" s="7">
        <v>1</v>
      </c>
      <c r="P379" s="7"/>
      <c r="Q379" s="7"/>
      <c r="R379" s="30">
        <f t="shared" ref="R379:R441" si="9">SUM(C379:Q379)</f>
        <v>5</v>
      </c>
      <c r="S379" s="31"/>
    </row>
    <row r="380" spans="1:19">
      <c r="A380" s="5" t="s">
        <v>46</v>
      </c>
      <c r="B380" s="7">
        <v>3</v>
      </c>
      <c r="C380" s="7"/>
      <c r="D380" s="7">
        <v>1</v>
      </c>
      <c r="E380" s="7">
        <v>1</v>
      </c>
      <c r="F380" s="7">
        <v>1</v>
      </c>
      <c r="G380" s="7"/>
      <c r="H380" s="7">
        <v>1</v>
      </c>
      <c r="I380" s="7">
        <v>1</v>
      </c>
      <c r="J380" s="7">
        <v>1</v>
      </c>
      <c r="K380" s="7"/>
      <c r="L380" s="7"/>
      <c r="M380" s="7"/>
      <c r="N380" s="7"/>
      <c r="O380" s="7"/>
      <c r="P380" s="7">
        <v>1</v>
      </c>
      <c r="Q380" s="7"/>
      <c r="R380" s="30">
        <f t="shared" si="9"/>
        <v>7</v>
      </c>
      <c r="S380" s="31"/>
    </row>
    <row r="381" spans="1:19">
      <c r="A381" s="5" t="s">
        <v>38</v>
      </c>
      <c r="B381" s="7">
        <v>4</v>
      </c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>
        <v>1</v>
      </c>
      <c r="N381" s="7">
        <v>1</v>
      </c>
      <c r="O381" s="7"/>
      <c r="P381" s="7"/>
      <c r="Q381" s="7">
        <v>1</v>
      </c>
      <c r="R381" s="30">
        <f t="shared" si="9"/>
        <v>3</v>
      </c>
      <c r="S381" s="31"/>
    </row>
    <row r="382" spans="1:19">
      <c r="A382" s="104" t="s">
        <v>51</v>
      </c>
      <c r="B382" s="105"/>
      <c r="C382" s="59"/>
      <c r="D382" s="59"/>
      <c r="E382" s="59"/>
      <c r="F382" s="59"/>
      <c r="G382" s="59"/>
      <c r="H382" s="59"/>
      <c r="I382" s="86"/>
      <c r="J382" s="86"/>
      <c r="K382" s="86"/>
      <c r="L382" s="86"/>
      <c r="M382" s="86"/>
      <c r="N382" s="86"/>
      <c r="O382" s="86"/>
      <c r="P382" s="86"/>
      <c r="Q382" s="86"/>
      <c r="R382" s="30"/>
      <c r="S382" s="31"/>
    </row>
    <row r="383" spans="1:19">
      <c r="A383" s="5" t="s">
        <v>70</v>
      </c>
      <c r="B383" s="7">
        <v>1</v>
      </c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30">
        <f t="shared" si="9"/>
        <v>0</v>
      </c>
      <c r="S383" s="31"/>
    </row>
    <row r="384" spans="1:19">
      <c r="A384" s="5" t="s">
        <v>71</v>
      </c>
      <c r="B384" s="7">
        <v>2</v>
      </c>
      <c r="C384" s="7"/>
      <c r="D384" s="7"/>
      <c r="E384" s="7"/>
      <c r="F384" s="7"/>
      <c r="G384" s="7">
        <v>1</v>
      </c>
      <c r="H384" s="7"/>
      <c r="I384" s="7"/>
      <c r="J384" s="7"/>
      <c r="K384" s="7">
        <v>1</v>
      </c>
      <c r="L384" s="7"/>
      <c r="M384" s="7"/>
      <c r="N384" s="7"/>
      <c r="O384" s="7"/>
      <c r="P384" s="7">
        <v>1</v>
      </c>
      <c r="Q384" s="7"/>
      <c r="R384" s="30">
        <f t="shared" si="9"/>
        <v>3</v>
      </c>
      <c r="S384" s="31"/>
    </row>
    <row r="385" spans="1:19">
      <c r="A385" s="5" t="s">
        <v>46</v>
      </c>
      <c r="B385" s="7">
        <v>3</v>
      </c>
      <c r="C385" s="7">
        <v>1</v>
      </c>
      <c r="D385" s="7">
        <v>1</v>
      </c>
      <c r="E385" s="7">
        <v>1</v>
      </c>
      <c r="F385" s="7">
        <v>1</v>
      </c>
      <c r="G385" s="7"/>
      <c r="H385" s="7">
        <v>1</v>
      </c>
      <c r="I385" s="7">
        <v>1</v>
      </c>
      <c r="J385" s="7">
        <v>1</v>
      </c>
      <c r="K385" s="7"/>
      <c r="L385" s="7">
        <v>1</v>
      </c>
      <c r="M385" s="7"/>
      <c r="N385" s="7"/>
      <c r="O385" s="7">
        <v>1</v>
      </c>
      <c r="P385" s="7"/>
      <c r="Q385" s="7"/>
      <c r="R385" s="30">
        <f t="shared" si="9"/>
        <v>9</v>
      </c>
      <c r="S385" s="31"/>
    </row>
    <row r="386" spans="1:19">
      <c r="A386" s="5" t="s">
        <v>38</v>
      </c>
      <c r="B386" s="7">
        <v>4</v>
      </c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>
        <v>1</v>
      </c>
      <c r="N386" s="7">
        <v>1</v>
      </c>
      <c r="O386" s="7"/>
      <c r="P386" s="7"/>
      <c r="Q386" s="7">
        <v>1</v>
      </c>
      <c r="R386" s="30">
        <f t="shared" si="9"/>
        <v>3</v>
      </c>
      <c r="S386" s="31"/>
    </row>
    <row r="387" spans="1:19">
      <c r="A387" s="111" t="s">
        <v>222</v>
      </c>
      <c r="B387" s="112"/>
      <c r="C387" s="61"/>
      <c r="D387" s="61"/>
      <c r="E387" s="61"/>
      <c r="F387" s="61"/>
      <c r="G387" s="61"/>
      <c r="H387" s="61"/>
      <c r="I387" s="85"/>
      <c r="J387" s="85"/>
      <c r="K387" s="85"/>
      <c r="L387" s="85"/>
      <c r="M387" s="85"/>
      <c r="N387" s="85"/>
      <c r="O387" s="85"/>
      <c r="P387" s="85"/>
      <c r="Q387" s="85"/>
      <c r="R387" s="30">
        <f t="shared" si="9"/>
        <v>0</v>
      </c>
      <c r="S387" s="31"/>
    </row>
    <row r="388" spans="1:19">
      <c r="A388" s="5" t="s">
        <v>70</v>
      </c>
      <c r="B388" s="7">
        <v>1</v>
      </c>
      <c r="C388" s="7"/>
      <c r="D388" s="7"/>
      <c r="E388" s="7"/>
      <c r="F388" s="7"/>
      <c r="G388" s="7">
        <v>1</v>
      </c>
      <c r="H388" s="7"/>
      <c r="I388" s="7">
        <v>1</v>
      </c>
      <c r="J388" s="7"/>
      <c r="K388" s="7"/>
      <c r="L388" s="7"/>
      <c r="M388" s="7"/>
      <c r="N388" s="7">
        <v>1</v>
      </c>
      <c r="O388" s="7"/>
      <c r="P388" s="7"/>
      <c r="Q388" s="7"/>
      <c r="R388" s="30">
        <f t="shared" si="9"/>
        <v>3</v>
      </c>
      <c r="S388" s="31"/>
    </row>
    <row r="389" spans="1:19">
      <c r="A389" s="5" t="s">
        <v>71</v>
      </c>
      <c r="B389" s="7">
        <v>2</v>
      </c>
      <c r="C389" s="7"/>
      <c r="D389" s="7"/>
      <c r="E389" s="7"/>
      <c r="F389" s="7"/>
      <c r="G389" s="7"/>
      <c r="H389" s="7">
        <v>1</v>
      </c>
      <c r="I389" s="7"/>
      <c r="J389" s="7">
        <v>1</v>
      </c>
      <c r="K389" s="7">
        <v>1</v>
      </c>
      <c r="L389" s="7"/>
      <c r="M389" s="7">
        <v>1</v>
      </c>
      <c r="N389" s="7"/>
      <c r="O389" s="7"/>
      <c r="P389" s="7"/>
      <c r="Q389" s="7"/>
      <c r="R389" s="30">
        <f t="shared" si="9"/>
        <v>4</v>
      </c>
      <c r="S389" s="31"/>
    </row>
    <row r="390" spans="1:19">
      <c r="A390" s="5" t="s">
        <v>46</v>
      </c>
      <c r="B390" s="7">
        <v>3</v>
      </c>
      <c r="C390" s="7">
        <v>1</v>
      </c>
      <c r="D390" s="7">
        <v>1</v>
      </c>
      <c r="E390" s="7">
        <v>1</v>
      </c>
      <c r="F390" s="7">
        <v>1</v>
      </c>
      <c r="G390" s="7"/>
      <c r="H390" s="7"/>
      <c r="I390" s="7"/>
      <c r="J390" s="7"/>
      <c r="K390" s="7"/>
      <c r="L390" s="7"/>
      <c r="M390" s="7"/>
      <c r="N390" s="7"/>
      <c r="O390" s="7"/>
      <c r="P390" s="7">
        <v>1</v>
      </c>
      <c r="Q390" s="7"/>
      <c r="R390" s="30">
        <f t="shared" si="9"/>
        <v>5</v>
      </c>
      <c r="S390" s="31"/>
    </row>
    <row r="391" spans="1:19">
      <c r="A391" s="5" t="s">
        <v>38</v>
      </c>
      <c r="B391" s="7">
        <v>4</v>
      </c>
      <c r="C391" s="7"/>
      <c r="D391" s="7"/>
      <c r="E391" s="7"/>
      <c r="F391" s="7"/>
      <c r="G391" s="7"/>
      <c r="H391" s="7"/>
      <c r="I391" s="7"/>
      <c r="J391" s="7"/>
      <c r="K391" s="7"/>
      <c r="L391" s="7">
        <v>1</v>
      </c>
      <c r="M391" s="7"/>
      <c r="N391" s="7"/>
      <c r="O391" s="7">
        <v>1</v>
      </c>
      <c r="P391" s="7"/>
      <c r="Q391" s="7">
        <v>1</v>
      </c>
      <c r="R391" s="30">
        <f t="shared" si="9"/>
        <v>3</v>
      </c>
      <c r="S391" s="31"/>
    </row>
    <row r="392" spans="1:19">
      <c r="A392" s="103" t="s">
        <v>55</v>
      </c>
      <c r="B392" s="118"/>
      <c r="C392" s="65"/>
      <c r="D392" s="65"/>
      <c r="E392" s="65"/>
      <c r="F392" s="65"/>
      <c r="G392" s="65"/>
      <c r="H392" s="65"/>
      <c r="I392" s="96"/>
      <c r="J392" s="96"/>
      <c r="K392" s="96"/>
      <c r="L392" s="96"/>
      <c r="M392" s="96"/>
      <c r="N392" s="96"/>
      <c r="O392" s="96"/>
      <c r="P392" s="96"/>
      <c r="Q392" s="96"/>
      <c r="R392" s="30"/>
      <c r="S392" s="31"/>
    </row>
    <row r="393" spans="1:19">
      <c r="A393" s="5" t="s">
        <v>70</v>
      </c>
      <c r="B393" s="7">
        <v>1</v>
      </c>
      <c r="C393" s="7"/>
      <c r="D393" s="7"/>
      <c r="E393" s="7"/>
      <c r="F393" s="7"/>
      <c r="G393" s="7">
        <v>1</v>
      </c>
      <c r="H393" s="7"/>
      <c r="I393" s="7"/>
      <c r="J393" s="7"/>
      <c r="K393" s="7"/>
      <c r="L393" s="7"/>
      <c r="M393" s="7"/>
      <c r="N393" s="7">
        <v>1</v>
      </c>
      <c r="O393" s="7"/>
      <c r="P393" s="7"/>
      <c r="Q393" s="7"/>
      <c r="R393" s="30">
        <f t="shared" si="9"/>
        <v>2</v>
      </c>
      <c r="S393" s="31"/>
    </row>
    <row r="394" spans="1:19">
      <c r="A394" s="5" t="s">
        <v>71</v>
      </c>
      <c r="B394" s="7">
        <v>2</v>
      </c>
      <c r="C394" s="7"/>
      <c r="D394" s="7"/>
      <c r="E394" s="7"/>
      <c r="F394" s="7"/>
      <c r="G394" s="7"/>
      <c r="H394" s="7"/>
      <c r="I394" s="7"/>
      <c r="J394" s="7"/>
      <c r="K394" s="7">
        <v>1</v>
      </c>
      <c r="L394" s="7"/>
      <c r="M394" s="7">
        <v>1</v>
      </c>
      <c r="N394" s="7"/>
      <c r="O394" s="7"/>
      <c r="P394" s="7"/>
      <c r="Q394" s="7"/>
      <c r="R394" s="30">
        <f t="shared" si="9"/>
        <v>2</v>
      </c>
      <c r="S394" s="31"/>
    </row>
    <row r="395" spans="1:19">
      <c r="A395" s="5" t="s">
        <v>46</v>
      </c>
      <c r="B395" s="7">
        <v>3</v>
      </c>
      <c r="C395" s="7">
        <v>1</v>
      </c>
      <c r="D395" s="7">
        <v>1</v>
      </c>
      <c r="E395" s="7">
        <v>1</v>
      </c>
      <c r="F395" s="7">
        <v>1</v>
      </c>
      <c r="G395" s="7"/>
      <c r="H395" s="7">
        <v>1</v>
      </c>
      <c r="I395" s="7">
        <v>1</v>
      </c>
      <c r="J395" s="7">
        <v>1</v>
      </c>
      <c r="K395" s="7"/>
      <c r="L395" s="7"/>
      <c r="M395" s="7"/>
      <c r="N395" s="7"/>
      <c r="O395" s="7"/>
      <c r="P395" s="7">
        <v>1</v>
      </c>
      <c r="Q395" s="7"/>
      <c r="R395" s="30">
        <f t="shared" si="9"/>
        <v>8</v>
      </c>
      <c r="S395" s="31"/>
    </row>
    <row r="396" spans="1:19">
      <c r="A396" s="5" t="s">
        <v>38</v>
      </c>
      <c r="B396" s="7">
        <v>4</v>
      </c>
      <c r="C396" s="7"/>
      <c r="D396" s="7"/>
      <c r="E396" s="7"/>
      <c r="F396" s="7"/>
      <c r="G396" s="7"/>
      <c r="H396" s="7"/>
      <c r="I396" s="7"/>
      <c r="J396" s="7"/>
      <c r="K396" s="7"/>
      <c r="L396" s="7">
        <v>1</v>
      </c>
      <c r="M396" s="7"/>
      <c r="N396" s="7"/>
      <c r="O396" s="7">
        <v>1</v>
      </c>
      <c r="P396" s="7"/>
      <c r="Q396" s="7">
        <v>1</v>
      </c>
      <c r="R396" s="30">
        <f t="shared" si="9"/>
        <v>3</v>
      </c>
      <c r="S396" s="31"/>
    </row>
    <row r="397" spans="1:19" ht="34.5" customHeight="1">
      <c r="A397" s="111" t="s">
        <v>56</v>
      </c>
      <c r="B397" s="112"/>
      <c r="C397" s="61"/>
      <c r="D397" s="61"/>
      <c r="E397" s="61"/>
      <c r="F397" s="61"/>
      <c r="G397" s="61"/>
      <c r="H397" s="61"/>
      <c r="I397" s="85"/>
      <c r="J397" s="85"/>
      <c r="K397" s="85"/>
      <c r="L397" s="85"/>
      <c r="M397" s="85"/>
      <c r="N397" s="85"/>
      <c r="O397" s="85"/>
      <c r="P397" s="85"/>
      <c r="Q397" s="85"/>
      <c r="R397" s="30"/>
      <c r="S397" s="31"/>
    </row>
    <row r="398" spans="1:19">
      <c r="A398" s="5" t="s">
        <v>70</v>
      </c>
      <c r="B398" s="7">
        <v>1</v>
      </c>
      <c r="C398" s="7"/>
      <c r="D398" s="7"/>
      <c r="E398" s="7"/>
      <c r="F398" s="7"/>
      <c r="G398" s="7">
        <v>1</v>
      </c>
      <c r="H398" s="7"/>
      <c r="I398" s="7">
        <v>1</v>
      </c>
      <c r="J398" s="7"/>
      <c r="K398" s="7"/>
      <c r="L398" s="7"/>
      <c r="M398" s="7"/>
      <c r="N398" s="7"/>
      <c r="O398" s="7"/>
      <c r="P398" s="7"/>
      <c r="Q398" s="7"/>
      <c r="R398" s="30">
        <f t="shared" si="9"/>
        <v>2</v>
      </c>
      <c r="S398" s="31"/>
    </row>
    <row r="399" spans="1:19">
      <c r="A399" s="5" t="s">
        <v>71</v>
      </c>
      <c r="B399" s="7">
        <v>2</v>
      </c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30">
        <f t="shared" si="9"/>
        <v>0</v>
      </c>
      <c r="S399" s="31"/>
    </row>
    <row r="400" spans="1:19">
      <c r="A400" s="5" t="s">
        <v>46</v>
      </c>
      <c r="B400" s="7">
        <v>3</v>
      </c>
      <c r="C400" s="7">
        <v>1</v>
      </c>
      <c r="D400" s="7">
        <v>1</v>
      </c>
      <c r="E400" s="7">
        <v>1</v>
      </c>
      <c r="F400" s="7">
        <v>1</v>
      </c>
      <c r="G400" s="7"/>
      <c r="H400" s="7">
        <v>1</v>
      </c>
      <c r="I400" s="7"/>
      <c r="J400" s="7">
        <v>1</v>
      </c>
      <c r="K400" s="7"/>
      <c r="L400" s="7"/>
      <c r="M400" s="7"/>
      <c r="N400" s="7"/>
      <c r="O400" s="7"/>
      <c r="P400" s="7">
        <v>1</v>
      </c>
      <c r="Q400" s="7"/>
      <c r="R400" s="30">
        <f t="shared" si="9"/>
        <v>7</v>
      </c>
      <c r="S400" s="31"/>
    </row>
    <row r="401" spans="1:19">
      <c r="A401" s="5" t="s">
        <v>38</v>
      </c>
      <c r="B401" s="7">
        <v>4</v>
      </c>
      <c r="C401" s="7"/>
      <c r="D401" s="7"/>
      <c r="E401" s="7"/>
      <c r="F401" s="7"/>
      <c r="G401" s="7"/>
      <c r="H401" s="7"/>
      <c r="I401" s="7"/>
      <c r="J401" s="7"/>
      <c r="K401" s="7">
        <v>1</v>
      </c>
      <c r="L401" s="7">
        <v>1</v>
      </c>
      <c r="M401" s="7">
        <v>1</v>
      </c>
      <c r="N401" s="7">
        <v>1</v>
      </c>
      <c r="O401" s="7">
        <v>1</v>
      </c>
      <c r="P401" s="7"/>
      <c r="Q401" s="7">
        <v>1</v>
      </c>
      <c r="R401" s="30">
        <f t="shared" si="9"/>
        <v>6</v>
      </c>
      <c r="S401" s="31"/>
    </row>
    <row r="402" spans="1:19">
      <c r="A402" s="113" t="s">
        <v>57</v>
      </c>
      <c r="B402" s="114"/>
      <c r="C402" s="62"/>
      <c r="D402" s="62"/>
      <c r="E402" s="62"/>
      <c r="F402" s="62"/>
      <c r="G402" s="62"/>
      <c r="H402" s="62"/>
      <c r="I402" s="88"/>
      <c r="J402" s="88"/>
      <c r="K402" s="88"/>
      <c r="L402" s="88"/>
      <c r="M402" s="88"/>
      <c r="N402" s="88"/>
      <c r="O402" s="88"/>
      <c r="P402" s="88"/>
      <c r="Q402" s="88"/>
      <c r="R402" s="30">
        <f t="shared" si="9"/>
        <v>0</v>
      </c>
      <c r="S402" s="31"/>
    </row>
    <row r="403" spans="1:19">
      <c r="A403" s="5" t="s">
        <v>70</v>
      </c>
      <c r="B403" s="7">
        <v>1</v>
      </c>
      <c r="C403" s="7"/>
      <c r="D403" s="7"/>
      <c r="E403" s="7"/>
      <c r="F403" s="7"/>
      <c r="G403" s="7">
        <v>1</v>
      </c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30">
        <f t="shared" si="9"/>
        <v>1</v>
      </c>
      <c r="S403" s="31"/>
    </row>
    <row r="404" spans="1:19">
      <c r="A404" s="5" t="s">
        <v>71</v>
      </c>
      <c r="B404" s="7">
        <v>2</v>
      </c>
      <c r="C404" s="7"/>
      <c r="D404" s="7"/>
      <c r="E404" s="7">
        <v>1</v>
      </c>
      <c r="F404" s="7"/>
      <c r="G404" s="7"/>
      <c r="H404" s="7"/>
      <c r="I404" s="7"/>
      <c r="J404" s="7"/>
      <c r="K404" s="7"/>
      <c r="L404" s="7"/>
      <c r="M404" s="7">
        <v>1</v>
      </c>
      <c r="N404" s="7"/>
      <c r="O404" s="7"/>
      <c r="P404" s="7"/>
      <c r="Q404" s="7"/>
      <c r="R404" s="30">
        <f t="shared" si="9"/>
        <v>2</v>
      </c>
      <c r="S404" s="31"/>
    </row>
    <row r="405" spans="1:19">
      <c r="A405" s="5" t="s">
        <v>46</v>
      </c>
      <c r="B405" s="7">
        <v>3</v>
      </c>
      <c r="C405" s="7">
        <v>1</v>
      </c>
      <c r="D405" s="7">
        <v>1</v>
      </c>
      <c r="E405" s="7"/>
      <c r="F405" s="7">
        <v>1</v>
      </c>
      <c r="G405" s="7"/>
      <c r="H405" s="7">
        <v>1</v>
      </c>
      <c r="I405" s="7">
        <v>1</v>
      </c>
      <c r="J405" s="7"/>
      <c r="K405" s="7">
        <v>1</v>
      </c>
      <c r="L405" s="7"/>
      <c r="M405" s="7"/>
      <c r="N405" s="7"/>
      <c r="O405" s="7">
        <v>1</v>
      </c>
      <c r="P405" s="7">
        <v>1</v>
      </c>
      <c r="Q405" s="7"/>
      <c r="R405" s="30">
        <f t="shared" si="9"/>
        <v>8</v>
      </c>
      <c r="S405" s="31"/>
    </row>
    <row r="406" spans="1:19">
      <c r="A406" s="5" t="s">
        <v>38</v>
      </c>
      <c r="B406" s="7">
        <v>4</v>
      </c>
      <c r="C406" s="7"/>
      <c r="D406" s="7"/>
      <c r="E406" s="7"/>
      <c r="F406" s="7"/>
      <c r="G406" s="7"/>
      <c r="H406" s="7"/>
      <c r="I406" s="7"/>
      <c r="J406" s="7">
        <v>1</v>
      </c>
      <c r="K406" s="7"/>
      <c r="L406" s="7">
        <v>1</v>
      </c>
      <c r="M406" s="7"/>
      <c r="N406" s="7">
        <v>1</v>
      </c>
      <c r="O406" s="7"/>
      <c r="P406" s="7"/>
      <c r="Q406" s="7">
        <v>1</v>
      </c>
      <c r="R406" s="30">
        <f t="shared" si="9"/>
        <v>4</v>
      </c>
      <c r="S406" s="31"/>
    </row>
    <row r="407" spans="1:19">
      <c r="A407" s="104" t="s">
        <v>58</v>
      </c>
      <c r="B407" s="105"/>
      <c r="C407" s="59"/>
      <c r="D407" s="59"/>
      <c r="E407" s="59"/>
      <c r="F407" s="59"/>
      <c r="G407" s="59"/>
      <c r="H407" s="59"/>
      <c r="I407" s="86"/>
      <c r="J407" s="86"/>
      <c r="K407" s="86"/>
      <c r="L407" s="86"/>
      <c r="M407" s="86"/>
      <c r="N407" s="86"/>
      <c r="O407" s="86"/>
      <c r="P407" s="86"/>
      <c r="Q407" s="86"/>
      <c r="R407" s="30"/>
      <c r="S407" s="31"/>
    </row>
    <row r="408" spans="1:19">
      <c r="A408" s="5" t="s">
        <v>70</v>
      </c>
      <c r="B408" s="7">
        <v>1</v>
      </c>
      <c r="C408" s="7"/>
      <c r="D408" s="7"/>
      <c r="E408" s="7"/>
      <c r="F408" s="7"/>
      <c r="G408" s="7">
        <v>1</v>
      </c>
      <c r="H408" s="7"/>
      <c r="I408" s="7"/>
      <c r="J408" s="7"/>
      <c r="K408" s="7"/>
      <c r="L408" s="7"/>
      <c r="M408" s="7"/>
      <c r="N408" s="7">
        <v>1</v>
      </c>
      <c r="O408" s="7"/>
      <c r="P408" s="7">
        <v>1</v>
      </c>
      <c r="Q408" s="7"/>
      <c r="R408" s="30">
        <f t="shared" si="9"/>
        <v>3</v>
      </c>
      <c r="S408" s="31"/>
    </row>
    <row r="409" spans="1:19">
      <c r="A409" s="5" t="s">
        <v>71</v>
      </c>
      <c r="B409" s="7">
        <v>2</v>
      </c>
      <c r="C409" s="7"/>
      <c r="D409" s="7"/>
      <c r="E409" s="7">
        <v>1</v>
      </c>
      <c r="F409" s="7"/>
      <c r="G409" s="7"/>
      <c r="H409" s="7"/>
      <c r="I409" s="7"/>
      <c r="J409" s="7"/>
      <c r="K409" s="7">
        <v>1</v>
      </c>
      <c r="L409" s="7"/>
      <c r="M409" s="7"/>
      <c r="N409" s="7"/>
      <c r="O409" s="7"/>
      <c r="P409" s="7"/>
      <c r="Q409" s="7"/>
      <c r="R409" s="30">
        <f t="shared" si="9"/>
        <v>2</v>
      </c>
      <c r="S409" s="31"/>
    </row>
    <row r="410" spans="1:19">
      <c r="A410" s="5" t="s">
        <v>46</v>
      </c>
      <c r="B410" s="7">
        <v>3</v>
      </c>
      <c r="C410" s="7">
        <v>1</v>
      </c>
      <c r="D410" s="7">
        <v>1</v>
      </c>
      <c r="E410" s="7"/>
      <c r="F410" s="7">
        <v>1</v>
      </c>
      <c r="G410" s="7"/>
      <c r="H410" s="7"/>
      <c r="I410" s="7">
        <v>1</v>
      </c>
      <c r="J410" s="7"/>
      <c r="K410" s="7"/>
      <c r="L410" s="7">
        <v>1</v>
      </c>
      <c r="M410" s="7">
        <v>1</v>
      </c>
      <c r="N410" s="7"/>
      <c r="O410" s="7">
        <v>1</v>
      </c>
      <c r="P410" s="7"/>
      <c r="Q410" s="7"/>
      <c r="R410" s="30">
        <f t="shared" si="9"/>
        <v>7</v>
      </c>
      <c r="S410" s="31"/>
    </row>
    <row r="411" spans="1:19">
      <c r="A411" s="5" t="s">
        <v>38</v>
      </c>
      <c r="B411" s="7">
        <v>4</v>
      </c>
      <c r="C411" s="7"/>
      <c r="D411" s="7"/>
      <c r="E411" s="7"/>
      <c r="F411" s="7"/>
      <c r="G411" s="7"/>
      <c r="H411" s="7">
        <v>1</v>
      </c>
      <c r="I411" s="7"/>
      <c r="J411" s="7">
        <v>1</v>
      </c>
      <c r="K411" s="7"/>
      <c r="L411" s="7"/>
      <c r="M411" s="7"/>
      <c r="N411" s="7"/>
      <c r="O411" s="7"/>
      <c r="P411" s="7"/>
      <c r="Q411" s="7">
        <v>1</v>
      </c>
      <c r="R411" s="30">
        <f t="shared" si="9"/>
        <v>3</v>
      </c>
      <c r="S411" s="31"/>
    </row>
    <row r="412" spans="1:19">
      <c r="A412" s="111" t="s">
        <v>59</v>
      </c>
      <c r="B412" s="112"/>
      <c r="C412" s="61"/>
      <c r="D412" s="61"/>
      <c r="E412" s="61"/>
      <c r="F412" s="61"/>
      <c r="G412" s="61"/>
      <c r="H412" s="61"/>
      <c r="I412" s="85"/>
      <c r="J412" s="85"/>
      <c r="K412" s="85"/>
      <c r="L412" s="85"/>
      <c r="M412" s="85"/>
      <c r="N412" s="85"/>
      <c r="O412" s="85"/>
      <c r="P412" s="85"/>
      <c r="Q412" s="85"/>
      <c r="R412" s="30"/>
      <c r="S412" s="31"/>
    </row>
    <row r="413" spans="1:19">
      <c r="A413" s="5" t="s">
        <v>70</v>
      </c>
      <c r="B413" s="7">
        <v>1</v>
      </c>
      <c r="C413" s="7"/>
      <c r="D413" s="7"/>
      <c r="E413" s="7"/>
      <c r="F413" s="7"/>
      <c r="G413" s="7">
        <v>1</v>
      </c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30">
        <f t="shared" si="9"/>
        <v>1</v>
      </c>
      <c r="S413" s="31"/>
    </row>
    <row r="414" spans="1:19">
      <c r="A414" s="5" t="s">
        <v>71</v>
      </c>
      <c r="B414" s="7">
        <v>2</v>
      </c>
      <c r="C414" s="7">
        <v>1</v>
      </c>
      <c r="D414" s="7"/>
      <c r="E414" s="7">
        <v>1</v>
      </c>
      <c r="F414" s="7"/>
      <c r="G414" s="7"/>
      <c r="H414" s="7"/>
      <c r="I414" s="7">
        <v>1</v>
      </c>
      <c r="J414" s="7"/>
      <c r="K414" s="7">
        <v>1</v>
      </c>
      <c r="L414" s="7">
        <v>1</v>
      </c>
      <c r="M414" s="7">
        <v>1</v>
      </c>
      <c r="N414" s="7"/>
      <c r="O414" s="7">
        <v>1</v>
      </c>
      <c r="P414" s="7">
        <v>1</v>
      </c>
      <c r="Q414" s="7"/>
      <c r="R414" s="30">
        <f t="shared" si="9"/>
        <v>8</v>
      </c>
      <c r="S414" s="31"/>
    </row>
    <row r="415" spans="1:19">
      <c r="A415" s="5" t="s">
        <v>46</v>
      </c>
      <c r="B415" s="7">
        <v>3</v>
      </c>
      <c r="C415" s="7"/>
      <c r="D415" s="7">
        <v>1</v>
      </c>
      <c r="E415" s="7"/>
      <c r="F415" s="7">
        <v>1</v>
      </c>
      <c r="G415" s="7"/>
      <c r="H415" s="7">
        <v>1</v>
      </c>
      <c r="I415" s="7"/>
      <c r="J415" s="7"/>
      <c r="K415" s="7"/>
      <c r="L415" s="7"/>
      <c r="M415" s="7"/>
      <c r="N415" s="7">
        <v>1</v>
      </c>
      <c r="O415" s="7"/>
      <c r="P415" s="7"/>
      <c r="Q415" s="7"/>
      <c r="R415" s="30">
        <f t="shared" si="9"/>
        <v>4</v>
      </c>
      <c r="S415" s="31"/>
    </row>
    <row r="416" spans="1:19">
      <c r="A416" s="5" t="s">
        <v>38</v>
      </c>
      <c r="B416" s="7">
        <v>4</v>
      </c>
      <c r="C416" s="7"/>
      <c r="D416" s="7"/>
      <c r="E416" s="7"/>
      <c r="F416" s="7"/>
      <c r="G416" s="7"/>
      <c r="H416" s="7"/>
      <c r="I416" s="7"/>
      <c r="J416" s="7">
        <v>1</v>
      </c>
      <c r="K416" s="7"/>
      <c r="L416" s="7"/>
      <c r="M416" s="7"/>
      <c r="N416" s="7"/>
      <c r="O416" s="7"/>
      <c r="P416" s="7"/>
      <c r="Q416" s="7">
        <v>1</v>
      </c>
      <c r="R416" s="30">
        <f t="shared" si="9"/>
        <v>2</v>
      </c>
      <c r="S416" s="31"/>
    </row>
    <row r="417" spans="1:19" ht="33" customHeight="1">
      <c r="A417" s="103" t="s">
        <v>60</v>
      </c>
      <c r="B417" s="115"/>
      <c r="C417" s="63"/>
      <c r="D417" s="63"/>
      <c r="E417" s="63"/>
      <c r="F417" s="63"/>
      <c r="G417" s="63"/>
      <c r="H417" s="63"/>
      <c r="I417" s="94"/>
      <c r="J417" s="94"/>
      <c r="K417" s="94"/>
      <c r="L417" s="94"/>
      <c r="M417" s="94"/>
      <c r="N417" s="94"/>
      <c r="O417" s="94"/>
      <c r="P417" s="94"/>
      <c r="Q417" s="94"/>
      <c r="R417" s="30"/>
      <c r="S417" s="31"/>
    </row>
    <row r="418" spans="1:19">
      <c r="A418" s="5" t="s">
        <v>70</v>
      </c>
      <c r="B418" s="7">
        <v>1</v>
      </c>
      <c r="C418" s="7"/>
      <c r="D418" s="7"/>
      <c r="E418" s="7"/>
      <c r="F418" s="7"/>
      <c r="G418" s="7">
        <v>1</v>
      </c>
      <c r="H418" s="7"/>
      <c r="I418" s="7"/>
      <c r="J418" s="7"/>
      <c r="K418" s="7">
        <v>1</v>
      </c>
      <c r="L418" s="7">
        <v>1</v>
      </c>
      <c r="M418" s="7"/>
      <c r="N418" s="7">
        <v>1</v>
      </c>
      <c r="O418" s="7"/>
      <c r="P418" s="7"/>
      <c r="Q418" s="7"/>
      <c r="R418" s="30">
        <f t="shared" si="9"/>
        <v>4</v>
      </c>
      <c r="S418" s="31"/>
    </row>
    <row r="419" spans="1:19">
      <c r="A419" s="5" t="s">
        <v>71</v>
      </c>
      <c r="B419" s="7">
        <v>2</v>
      </c>
      <c r="C419" s="7"/>
      <c r="D419" s="7"/>
      <c r="E419" s="7">
        <v>1</v>
      </c>
      <c r="F419" s="7"/>
      <c r="G419" s="7"/>
      <c r="H419" s="7"/>
      <c r="I419" s="7"/>
      <c r="J419" s="7">
        <v>1</v>
      </c>
      <c r="K419" s="7"/>
      <c r="L419" s="7"/>
      <c r="M419" s="7"/>
      <c r="N419" s="7"/>
      <c r="O419" s="7"/>
      <c r="P419" s="7"/>
      <c r="Q419" s="7"/>
      <c r="R419" s="30">
        <f t="shared" si="9"/>
        <v>2</v>
      </c>
      <c r="S419" s="31"/>
    </row>
    <row r="420" spans="1:19">
      <c r="A420" s="5" t="s">
        <v>46</v>
      </c>
      <c r="B420" s="7">
        <v>3</v>
      </c>
      <c r="C420" s="7">
        <v>1</v>
      </c>
      <c r="D420" s="7">
        <v>1</v>
      </c>
      <c r="E420" s="7"/>
      <c r="F420" s="7">
        <v>1</v>
      </c>
      <c r="G420" s="7"/>
      <c r="H420" s="7">
        <v>1</v>
      </c>
      <c r="I420" s="7">
        <v>1</v>
      </c>
      <c r="J420" s="7"/>
      <c r="K420" s="7"/>
      <c r="L420" s="7"/>
      <c r="M420" s="7">
        <v>1</v>
      </c>
      <c r="N420" s="7"/>
      <c r="O420" s="7"/>
      <c r="P420" s="7">
        <v>1</v>
      </c>
      <c r="Q420" s="7"/>
      <c r="R420" s="30">
        <f t="shared" si="9"/>
        <v>7</v>
      </c>
      <c r="S420" s="31"/>
    </row>
    <row r="421" spans="1:19">
      <c r="A421" s="5" t="s">
        <v>38</v>
      </c>
      <c r="B421" s="7">
        <v>4</v>
      </c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>
        <v>1</v>
      </c>
      <c r="P421" s="7"/>
      <c r="Q421" s="7">
        <v>1</v>
      </c>
      <c r="R421" s="30">
        <f t="shared" si="9"/>
        <v>2</v>
      </c>
      <c r="S421" s="31"/>
    </row>
    <row r="422" spans="1:19">
      <c r="A422" s="111" t="s">
        <v>61</v>
      </c>
      <c r="B422" s="112"/>
      <c r="C422" s="61"/>
      <c r="D422" s="61"/>
      <c r="E422" s="61"/>
      <c r="F422" s="61"/>
      <c r="G422" s="61"/>
      <c r="H422" s="61"/>
      <c r="I422" s="85"/>
      <c r="J422" s="85"/>
      <c r="K422" s="85"/>
      <c r="L422" s="85"/>
      <c r="M422" s="85"/>
      <c r="N422" s="85"/>
      <c r="O422" s="85"/>
      <c r="P422" s="85"/>
      <c r="Q422" s="85"/>
      <c r="R422" s="30"/>
      <c r="S422" s="31"/>
    </row>
    <row r="423" spans="1:19">
      <c r="A423" s="5" t="s">
        <v>70</v>
      </c>
      <c r="B423" s="7">
        <v>1</v>
      </c>
      <c r="C423" s="7"/>
      <c r="D423" s="7"/>
      <c r="E423" s="7"/>
      <c r="F423" s="7"/>
      <c r="G423" s="7">
        <v>1</v>
      </c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30">
        <f t="shared" si="9"/>
        <v>1</v>
      </c>
      <c r="S423" s="31"/>
    </row>
    <row r="424" spans="1:19">
      <c r="A424" s="5" t="s">
        <v>71</v>
      </c>
      <c r="B424" s="7">
        <v>2</v>
      </c>
      <c r="C424" s="7"/>
      <c r="D424" s="7"/>
      <c r="E424" s="7">
        <v>1</v>
      </c>
      <c r="F424" s="7"/>
      <c r="G424" s="7"/>
      <c r="H424" s="7"/>
      <c r="I424" s="7"/>
      <c r="J424" s="7"/>
      <c r="K424" s="7">
        <v>1</v>
      </c>
      <c r="L424" s="7"/>
      <c r="M424" s="7"/>
      <c r="N424" s="7"/>
      <c r="O424" s="7"/>
      <c r="P424" s="7"/>
      <c r="Q424" s="7"/>
      <c r="R424" s="30">
        <f t="shared" si="9"/>
        <v>2</v>
      </c>
      <c r="S424" s="31"/>
    </row>
    <row r="425" spans="1:19">
      <c r="A425" s="5" t="s">
        <v>46</v>
      </c>
      <c r="B425" s="7">
        <v>3</v>
      </c>
      <c r="C425" s="7">
        <v>1</v>
      </c>
      <c r="D425" s="7">
        <v>1</v>
      </c>
      <c r="E425" s="7"/>
      <c r="F425" s="7">
        <v>1</v>
      </c>
      <c r="G425" s="7"/>
      <c r="H425" s="7">
        <v>1</v>
      </c>
      <c r="I425" s="7">
        <v>1</v>
      </c>
      <c r="J425" s="7"/>
      <c r="K425" s="7"/>
      <c r="L425" s="7">
        <v>1</v>
      </c>
      <c r="M425" s="7">
        <v>1</v>
      </c>
      <c r="N425" s="7">
        <v>1</v>
      </c>
      <c r="O425" s="7"/>
      <c r="P425" s="7">
        <v>1</v>
      </c>
      <c r="Q425" s="7"/>
      <c r="R425" s="30">
        <f t="shared" si="9"/>
        <v>9</v>
      </c>
      <c r="S425" s="31"/>
    </row>
    <row r="426" spans="1:19">
      <c r="A426" s="5" t="s">
        <v>38</v>
      </c>
      <c r="B426" s="7">
        <v>4</v>
      </c>
      <c r="C426" s="7"/>
      <c r="D426" s="7"/>
      <c r="E426" s="7"/>
      <c r="F426" s="7"/>
      <c r="G426" s="7"/>
      <c r="H426" s="7"/>
      <c r="I426" s="7"/>
      <c r="J426" s="7">
        <v>1</v>
      </c>
      <c r="K426" s="7"/>
      <c r="L426" s="7"/>
      <c r="M426" s="7"/>
      <c r="N426" s="7"/>
      <c r="O426" s="7">
        <v>1</v>
      </c>
      <c r="P426" s="7"/>
      <c r="Q426" s="7">
        <v>1</v>
      </c>
      <c r="R426" s="30">
        <f t="shared" si="9"/>
        <v>3</v>
      </c>
      <c r="S426" s="31"/>
    </row>
    <row r="427" spans="1:19">
      <c r="A427" s="104" t="s">
        <v>62</v>
      </c>
      <c r="B427" s="105"/>
      <c r="C427" s="59"/>
      <c r="D427" s="59"/>
      <c r="E427" s="59"/>
      <c r="F427" s="59"/>
      <c r="G427" s="59"/>
      <c r="H427" s="59"/>
      <c r="I427" s="86"/>
      <c r="J427" s="86"/>
      <c r="K427" s="86"/>
      <c r="L427" s="86"/>
      <c r="M427" s="86"/>
      <c r="N427" s="86"/>
      <c r="O427" s="86"/>
      <c r="P427" s="86"/>
      <c r="Q427" s="86"/>
      <c r="R427" s="30"/>
      <c r="S427" s="31"/>
    </row>
    <row r="428" spans="1:19">
      <c r="A428" s="5" t="s">
        <v>70</v>
      </c>
      <c r="B428" s="7">
        <v>1</v>
      </c>
      <c r="C428" s="7"/>
      <c r="D428" s="7"/>
      <c r="E428" s="7"/>
      <c r="F428" s="7"/>
      <c r="G428" s="7"/>
      <c r="H428" s="7"/>
      <c r="I428" s="7">
        <v>1</v>
      </c>
      <c r="J428" s="7"/>
      <c r="K428" s="7"/>
      <c r="L428" s="7"/>
      <c r="M428" s="7"/>
      <c r="N428" s="7"/>
      <c r="O428" s="7"/>
      <c r="P428" s="7"/>
      <c r="Q428" s="7"/>
      <c r="R428" s="30">
        <f t="shared" si="9"/>
        <v>1</v>
      </c>
      <c r="S428" s="31"/>
    </row>
    <row r="429" spans="1:19">
      <c r="A429" s="5" t="s">
        <v>71</v>
      </c>
      <c r="B429" s="7">
        <v>2</v>
      </c>
      <c r="C429" s="7">
        <v>1</v>
      </c>
      <c r="D429" s="7"/>
      <c r="E429" s="7">
        <v>1</v>
      </c>
      <c r="F429" s="7"/>
      <c r="G429" s="7"/>
      <c r="H429" s="7"/>
      <c r="I429" s="7"/>
      <c r="J429" s="7"/>
      <c r="K429" s="7">
        <v>1</v>
      </c>
      <c r="L429" s="7"/>
      <c r="M429" s="7"/>
      <c r="N429" s="7"/>
      <c r="O429" s="7"/>
      <c r="P429" s="7"/>
      <c r="Q429" s="7"/>
      <c r="R429" s="30">
        <f t="shared" si="9"/>
        <v>3</v>
      </c>
      <c r="S429" s="31"/>
    </row>
    <row r="430" spans="1:19">
      <c r="A430" s="5" t="s">
        <v>46</v>
      </c>
      <c r="B430" s="7">
        <v>3</v>
      </c>
      <c r="C430" s="7"/>
      <c r="D430" s="7">
        <v>1</v>
      </c>
      <c r="E430" s="7"/>
      <c r="F430" s="7">
        <v>1</v>
      </c>
      <c r="G430" s="7"/>
      <c r="H430" s="7">
        <v>1</v>
      </c>
      <c r="I430" s="7"/>
      <c r="J430" s="7">
        <v>1</v>
      </c>
      <c r="K430" s="7"/>
      <c r="L430" s="7">
        <v>1</v>
      </c>
      <c r="M430" s="7">
        <v>1</v>
      </c>
      <c r="N430" s="7"/>
      <c r="O430" s="7"/>
      <c r="P430" s="7">
        <v>1</v>
      </c>
      <c r="Q430" s="7"/>
      <c r="R430" s="30">
        <f t="shared" si="9"/>
        <v>7</v>
      </c>
      <c r="S430" s="31"/>
    </row>
    <row r="431" spans="1:19">
      <c r="A431" s="5" t="s">
        <v>38</v>
      </c>
      <c r="B431" s="7">
        <v>4</v>
      </c>
      <c r="C431" s="7"/>
      <c r="D431" s="7"/>
      <c r="E431" s="7"/>
      <c r="F431" s="7"/>
      <c r="G431" s="7">
        <v>1</v>
      </c>
      <c r="H431" s="7"/>
      <c r="I431" s="7"/>
      <c r="J431" s="7"/>
      <c r="K431" s="7"/>
      <c r="L431" s="7"/>
      <c r="M431" s="7"/>
      <c r="N431" s="7">
        <v>1</v>
      </c>
      <c r="O431" s="7">
        <v>1</v>
      </c>
      <c r="P431" s="7"/>
      <c r="Q431" s="7">
        <v>1</v>
      </c>
      <c r="R431" s="30">
        <f t="shared" si="9"/>
        <v>4</v>
      </c>
      <c r="S431" s="31"/>
    </row>
    <row r="432" spans="1:19">
      <c r="A432" s="104" t="s">
        <v>218</v>
      </c>
      <c r="B432" s="105"/>
      <c r="C432" s="59"/>
      <c r="D432" s="59"/>
      <c r="E432" s="59"/>
      <c r="F432" s="59"/>
      <c r="G432" s="59"/>
      <c r="H432" s="59"/>
      <c r="I432" s="86"/>
      <c r="J432" s="86"/>
      <c r="K432" s="86"/>
      <c r="L432" s="86"/>
      <c r="M432" s="86"/>
      <c r="N432" s="86"/>
      <c r="O432" s="86"/>
      <c r="P432" s="86"/>
      <c r="Q432" s="86"/>
      <c r="R432" s="30"/>
      <c r="S432" s="31"/>
    </row>
    <row r="433" spans="1:19">
      <c r="A433" s="5" t="s">
        <v>70</v>
      </c>
      <c r="B433" s="7">
        <v>1</v>
      </c>
      <c r="C433" s="7"/>
      <c r="D433" s="7"/>
      <c r="E433" s="7"/>
      <c r="F433" s="7"/>
      <c r="G433" s="7">
        <v>1</v>
      </c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30">
        <f t="shared" si="9"/>
        <v>1</v>
      </c>
      <c r="S433" s="31"/>
    </row>
    <row r="434" spans="1:19">
      <c r="A434" s="5" t="s">
        <v>71</v>
      </c>
      <c r="B434" s="7">
        <v>2</v>
      </c>
      <c r="C434" s="7">
        <v>1</v>
      </c>
      <c r="D434" s="7"/>
      <c r="E434" s="7">
        <v>1</v>
      </c>
      <c r="F434" s="7"/>
      <c r="G434" s="7"/>
      <c r="H434" s="7"/>
      <c r="I434" s="7"/>
      <c r="J434" s="7">
        <v>1</v>
      </c>
      <c r="K434" s="7">
        <v>1</v>
      </c>
      <c r="L434" s="7"/>
      <c r="M434" s="7"/>
      <c r="N434" s="7"/>
      <c r="O434" s="7">
        <v>1</v>
      </c>
      <c r="P434" s="7"/>
      <c r="Q434" s="7"/>
      <c r="R434" s="30">
        <f t="shared" si="9"/>
        <v>5</v>
      </c>
      <c r="S434" s="31"/>
    </row>
    <row r="435" spans="1:19">
      <c r="A435" s="5" t="s">
        <v>46</v>
      </c>
      <c r="B435" s="7">
        <v>3</v>
      </c>
      <c r="C435" s="7"/>
      <c r="D435" s="7">
        <v>1</v>
      </c>
      <c r="E435" s="7"/>
      <c r="F435" s="7">
        <v>1</v>
      </c>
      <c r="G435" s="7"/>
      <c r="H435" s="7">
        <v>1</v>
      </c>
      <c r="I435" s="7">
        <v>1</v>
      </c>
      <c r="J435" s="7"/>
      <c r="K435" s="7"/>
      <c r="L435" s="7">
        <v>1</v>
      </c>
      <c r="M435" s="7">
        <v>1</v>
      </c>
      <c r="N435" s="7">
        <v>1</v>
      </c>
      <c r="O435" s="7"/>
      <c r="P435" s="7">
        <v>1</v>
      </c>
      <c r="Q435" s="7"/>
      <c r="R435" s="30">
        <f t="shared" si="9"/>
        <v>8</v>
      </c>
      <c r="S435" s="31"/>
    </row>
    <row r="436" spans="1:19">
      <c r="A436" s="5" t="s">
        <v>38</v>
      </c>
      <c r="B436" s="7">
        <v>4</v>
      </c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>
        <v>1</v>
      </c>
      <c r="R436" s="30">
        <f t="shared" si="9"/>
        <v>1</v>
      </c>
      <c r="S436" s="31"/>
    </row>
    <row r="437" spans="1:19">
      <c r="A437" s="58" t="s">
        <v>248</v>
      </c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30">
        <f t="shared" si="9"/>
        <v>0</v>
      </c>
      <c r="S437" s="31"/>
    </row>
    <row r="438" spans="1:19">
      <c r="A438" s="5" t="s">
        <v>70</v>
      </c>
      <c r="B438" s="7">
        <v>1</v>
      </c>
      <c r="C438" s="6"/>
      <c r="D438" s="6"/>
      <c r="E438" s="6"/>
      <c r="F438" s="6"/>
      <c r="G438" s="6">
        <v>1</v>
      </c>
      <c r="H438" s="6"/>
      <c r="I438" s="6"/>
      <c r="J438" s="6"/>
      <c r="K438" s="6"/>
      <c r="L438" s="6"/>
      <c r="M438" s="6"/>
      <c r="N438" s="6">
        <v>1</v>
      </c>
      <c r="O438" s="6"/>
      <c r="P438" s="6"/>
      <c r="Q438" s="6"/>
      <c r="R438" s="30">
        <f t="shared" si="9"/>
        <v>2</v>
      </c>
      <c r="S438" s="31"/>
    </row>
    <row r="439" spans="1:19">
      <c r="A439" s="5" t="s">
        <v>71</v>
      </c>
      <c r="B439" s="7">
        <v>2</v>
      </c>
      <c r="C439" s="6"/>
      <c r="D439" s="6"/>
      <c r="E439" s="6">
        <v>1</v>
      </c>
      <c r="F439" s="6"/>
      <c r="G439" s="6"/>
      <c r="H439" s="6"/>
      <c r="I439" s="6"/>
      <c r="J439" s="6">
        <v>1</v>
      </c>
      <c r="K439" s="6"/>
      <c r="L439" s="6"/>
      <c r="M439" s="6"/>
      <c r="N439" s="6"/>
      <c r="O439" s="6"/>
      <c r="P439" s="6">
        <v>1</v>
      </c>
      <c r="Q439" s="6"/>
      <c r="R439" s="30">
        <f t="shared" si="9"/>
        <v>3</v>
      </c>
      <c r="S439" s="31"/>
    </row>
    <row r="440" spans="1:19">
      <c r="A440" s="5" t="s">
        <v>46</v>
      </c>
      <c r="B440" s="7">
        <v>3</v>
      </c>
      <c r="C440" s="6">
        <v>1</v>
      </c>
      <c r="D440" s="6">
        <v>1</v>
      </c>
      <c r="E440" s="6"/>
      <c r="F440" s="6">
        <v>1</v>
      </c>
      <c r="G440" s="6"/>
      <c r="H440" s="6">
        <v>1</v>
      </c>
      <c r="I440" s="6">
        <v>1</v>
      </c>
      <c r="J440" s="6"/>
      <c r="K440" s="6">
        <v>1</v>
      </c>
      <c r="L440" s="6"/>
      <c r="M440" s="6">
        <v>1</v>
      </c>
      <c r="N440" s="6"/>
      <c r="O440" s="6">
        <v>1</v>
      </c>
      <c r="P440" s="6"/>
      <c r="Q440" s="6"/>
      <c r="R440" s="30">
        <f t="shared" si="9"/>
        <v>8</v>
      </c>
      <c r="S440" s="31"/>
    </row>
    <row r="441" spans="1:19">
      <c r="A441" s="5" t="s">
        <v>38</v>
      </c>
      <c r="B441" s="7">
        <v>4</v>
      </c>
      <c r="C441" s="6"/>
      <c r="D441" s="6"/>
      <c r="E441" s="6"/>
      <c r="F441" s="6"/>
      <c r="G441" s="6"/>
      <c r="H441" s="6"/>
      <c r="I441" s="6"/>
      <c r="J441" s="6"/>
      <c r="K441" s="6"/>
      <c r="L441" s="6">
        <v>1</v>
      </c>
      <c r="M441" s="6"/>
      <c r="N441" s="6"/>
      <c r="O441" s="6"/>
      <c r="P441" s="6"/>
      <c r="Q441" s="6">
        <v>1</v>
      </c>
      <c r="R441" s="30">
        <f t="shared" si="9"/>
        <v>2</v>
      </c>
      <c r="S441" s="31"/>
    </row>
    <row r="442" spans="1:19" ht="51.75" customHeight="1">
      <c r="A442" s="107" t="s">
        <v>40</v>
      </c>
      <c r="B442" s="107"/>
      <c r="C442" s="107"/>
      <c r="D442" s="107"/>
      <c r="E442" s="107"/>
      <c r="F442" s="107"/>
      <c r="G442" s="107"/>
      <c r="H442" s="107"/>
      <c r="I442" s="107"/>
      <c r="J442" s="107"/>
      <c r="K442" s="107"/>
      <c r="L442" s="107"/>
      <c r="M442" s="107"/>
      <c r="N442" s="107"/>
      <c r="O442" s="107"/>
      <c r="P442" s="107"/>
      <c r="Q442" s="107"/>
      <c r="R442" s="107"/>
      <c r="S442" s="108"/>
    </row>
    <row r="443" spans="1:19">
      <c r="A443" s="129" t="s">
        <v>41</v>
      </c>
      <c r="B443" s="126"/>
      <c r="C443" s="71"/>
      <c r="D443" s="71"/>
      <c r="E443" s="71"/>
      <c r="F443" s="71"/>
      <c r="G443" s="71"/>
      <c r="H443" s="71"/>
      <c r="I443" s="95"/>
      <c r="J443" s="95"/>
      <c r="K443" s="95"/>
      <c r="L443" s="95"/>
      <c r="M443" s="95"/>
      <c r="N443" s="95"/>
      <c r="O443" s="95"/>
      <c r="P443" s="95"/>
      <c r="Q443" s="95"/>
      <c r="R443" s="30"/>
      <c r="S443" s="31"/>
    </row>
    <row r="444" spans="1:19">
      <c r="A444" s="5" t="s">
        <v>249</v>
      </c>
      <c r="B444" s="7">
        <v>1</v>
      </c>
      <c r="C444" s="7">
        <v>1</v>
      </c>
      <c r="D444" s="7">
        <v>1</v>
      </c>
      <c r="E444" s="7"/>
      <c r="F444" s="7"/>
      <c r="G444" s="7"/>
      <c r="H444" s="7"/>
      <c r="I444" s="7">
        <v>1</v>
      </c>
      <c r="J444" s="7"/>
      <c r="K444" s="7"/>
      <c r="L444" s="7"/>
      <c r="M444" s="7"/>
      <c r="N444" s="7"/>
      <c r="O444" s="7">
        <v>1</v>
      </c>
      <c r="P444" s="7"/>
      <c r="Q444" s="7"/>
      <c r="R444" s="30">
        <f>SUM(C444:Q444)</f>
        <v>4</v>
      </c>
      <c r="S444" s="31"/>
    </row>
    <row r="445" spans="1:19">
      <c r="A445" s="5" t="s">
        <v>250</v>
      </c>
      <c r="B445" s="7">
        <v>2</v>
      </c>
      <c r="C445" s="7"/>
      <c r="D445" s="7"/>
      <c r="E445" s="7">
        <v>1</v>
      </c>
      <c r="F445" s="7">
        <v>1</v>
      </c>
      <c r="G445" s="7"/>
      <c r="H445" s="7"/>
      <c r="I445" s="7"/>
      <c r="J445" s="7">
        <v>1</v>
      </c>
      <c r="K445" s="7"/>
      <c r="L445" s="7">
        <v>1</v>
      </c>
      <c r="M445" s="7">
        <v>1</v>
      </c>
      <c r="N445" s="7"/>
      <c r="O445" s="7"/>
      <c r="P445" s="7"/>
      <c r="Q445" s="7"/>
      <c r="R445" s="30">
        <f t="shared" ref="R445:R472" si="10">SUM(C445:Q445)</f>
        <v>5</v>
      </c>
      <c r="S445" s="31"/>
    </row>
    <row r="446" spans="1:19">
      <c r="A446" s="5" t="s">
        <v>251</v>
      </c>
      <c r="B446" s="7">
        <v>3</v>
      </c>
      <c r="C446" s="7"/>
      <c r="D446" s="7"/>
      <c r="E446" s="7"/>
      <c r="F446" s="7"/>
      <c r="G446" s="7">
        <v>1</v>
      </c>
      <c r="H446" s="7">
        <v>1</v>
      </c>
      <c r="I446" s="7"/>
      <c r="J446" s="7"/>
      <c r="K446" s="7"/>
      <c r="L446" s="7"/>
      <c r="M446" s="7"/>
      <c r="N446" s="7">
        <v>1</v>
      </c>
      <c r="O446" s="7"/>
      <c r="P446" s="7"/>
      <c r="Q446" s="7"/>
      <c r="R446" s="30">
        <f t="shared" si="10"/>
        <v>3</v>
      </c>
      <c r="S446" s="31"/>
    </row>
    <row r="447" spans="1:19">
      <c r="A447" s="5" t="s">
        <v>252</v>
      </c>
      <c r="B447" s="7">
        <v>4</v>
      </c>
      <c r="C447" s="7"/>
      <c r="D447" s="7"/>
      <c r="E447" s="7"/>
      <c r="F447" s="7"/>
      <c r="G447" s="7"/>
      <c r="H447" s="7"/>
      <c r="I447" s="7"/>
      <c r="J447" s="7"/>
      <c r="K447" s="7">
        <v>1</v>
      </c>
      <c r="L447" s="7"/>
      <c r="M447" s="7"/>
      <c r="N447" s="7"/>
      <c r="O447" s="7"/>
      <c r="P447" s="7"/>
      <c r="Q447" s="7"/>
      <c r="R447" s="30">
        <f t="shared" si="10"/>
        <v>1</v>
      </c>
      <c r="S447" s="31"/>
    </row>
    <row r="448" spans="1:19">
      <c r="A448" s="101" t="s">
        <v>38</v>
      </c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>
        <v>1</v>
      </c>
      <c r="Q448" s="6">
        <v>1</v>
      </c>
      <c r="R448" s="30">
        <f t="shared" si="10"/>
        <v>2</v>
      </c>
      <c r="S448" s="31"/>
    </row>
    <row r="449" spans="1:19">
      <c r="A449" s="126" t="s">
        <v>42</v>
      </c>
      <c r="B449" s="126"/>
      <c r="C449" s="71"/>
      <c r="D449" s="71"/>
      <c r="E449" s="71"/>
      <c r="F449" s="71"/>
      <c r="G449" s="71"/>
      <c r="H449" s="71"/>
      <c r="I449" s="95"/>
      <c r="J449" s="95"/>
      <c r="K449" s="95"/>
      <c r="L449" s="95"/>
      <c r="M449" s="95"/>
      <c r="N449" s="95"/>
      <c r="O449" s="95"/>
      <c r="P449" s="95"/>
      <c r="Q449" s="95"/>
      <c r="R449" s="30"/>
      <c r="S449" s="31"/>
    </row>
    <row r="450" spans="1:19">
      <c r="A450" s="5" t="s">
        <v>249</v>
      </c>
      <c r="B450" s="7">
        <v>1</v>
      </c>
      <c r="C450" s="7"/>
      <c r="D450" s="7">
        <v>1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>
        <v>1</v>
      </c>
      <c r="P450" s="7"/>
      <c r="Q450" s="7"/>
      <c r="R450" s="30">
        <f t="shared" si="10"/>
        <v>2</v>
      </c>
      <c r="S450" s="31"/>
    </row>
    <row r="451" spans="1:19">
      <c r="A451" s="5" t="s">
        <v>250</v>
      </c>
      <c r="B451" s="7">
        <v>2</v>
      </c>
      <c r="C451" s="7">
        <v>1</v>
      </c>
      <c r="D451" s="7"/>
      <c r="E451" s="7">
        <v>1</v>
      </c>
      <c r="F451" s="7">
        <v>1</v>
      </c>
      <c r="G451" s="7"/>
      <c r="H451" s="7">
        <v>1</v>
      </c>
      <c r="I451" s="7"/>
      <c r="J451" s="7"/>
      <c r="K451" s="7"/>
      <c r="L451" s="7"/>
      <c r="M451" s="7"/>
      <c r="N451" s="7"/>
      <c r="O451" s="7"/>
      <c r="P451" s="7"/>
      <c r="Q451" s="7"/>
      <c r="R451" s="30">
        <f t="shared" si="10"/>
        <v>4</v>
      </c>
      <c r="S451" s="31"/>
    </row>
    <row r="452" spans="1:19">
      <c r="A452" s="5" t="s">
        <v>251</v>
      </c>
      <c r="B452" s="7">
        <v>3</v>
      </c>
      <c r="C452" s="7"/>
      <c r="D452" s="7"/>
      <c r="E452" s="7"/>
      <c r="F452" s="7"/>
      <c r="G452" s="7">
        <v>1</v>
      </c>
      <c r="H452" s="7"/>
      <c r="I452" s="7"/>
      <c r="J452" s="7"/>
      <c r="K452" s="7"/>
      <c r="L452" s="7"/>
      <c r="M452" s="7">
        <v>1</v>
      </c>
      <c r="N452" s="7"/>
      <c r="O452" s="7"/>
      <c r="P452" s="7"/>
      <c r="Q452" s="7"/>
      <c r="R452" s="30">
        <f t="shared" si="10"/>
        <v>2</v>
      </c>
      <c r="S452" s="31"/>
    </row>
    <row r="453" spans="1:19">
      <c r="A453" s="5" t="s">
        <v>252</v>
      </c>
      <c r="B453" s="7">
        <v>4</v>
      </c>
      <c r="C453" s="7"/>
      <c r="D453" s="7"/>
      <c r="E453" s="7"/>
      <c r="F453" s="7"/>
      <c r="G453" s="7"/>
      <c r="H453" s="7"/>
      <c r="I453" s="7">
        <v>1</v>
      </c>
      <c r="J453" s="7">
        <v>1</v>
      </c>
      <c r="K453" s="7">
        <v>1</v>
      </c>
      <c r="L453" s="7"/>
      <c r="M453" s="7"/>
      <c r="N453" s="7"/>
      <c r="O453" s="7"/>
      <c r="P453" s="7"/>
      <c r="Q453" s="7"/>
      <c r="R453" s="30">
        <f t="shared" si="10"/>
        <v>3</v>
      </c>
      <c r="S453" s="31"/>
    </row>
    <row r="454" spans="1:19">
      <c r="A454" s="101" t="s">
        <v>38</v>
      </c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>
        <v>1</v>
      </c>
      <c r="M454" s="6"/>
      <c r="N454" s="6">
        <v>1</v>
      </c>
      <c r="O454" s="6"/>
      <c r="P454" s="6">
        <v>1</v>
      </c>
      <c r="Q454" s="6">
        <v>1</v>
      </c>
      <c r="R454" s="30">
        <f t="shared" si="10"/>
        <v>4</v>
      </c>
      <c r="S454" s="31"/>
    </row>
    <row r="455" spans="1:19">
      <c r="A455" s="127" t="s">
        <v>43</v>
      </c>
      <c r="B455" s="128"/>
      <c r="C455" s="72"/>
      <c r="D455" s="72"/>
      <c r="E455" s="72"/>
      <c r="F455" s="72"/>
      <c r="G455" s="72"/>
      <c r="H455" s="72"/>
      <c r="I455" s="98"/>
      <c r="J455" s="98"/>
      <c r="K455" s="98"/>
      <c r="L455" s="98"/>
      <c r="M455" s="98"/>
      <c r="N455" s="98"/>
      <c r="O455" s="98"/>
      <c r="P455" s="98"/>
      <c r="Q455" s="98"/>
      <c r="R455" s="30"/>
      <c r="S455" s="31"/>
    </row>
    <row r="456" spans="1:19">
      <c r="A456" s="5" t="s">
        <v>249</v>
      </c>
      <c r="B456" s="7">
        <v>1</v>
      </c>
      <c r="C456" s="7"/>
      <c r="D456" s="7">
        <v>1</v>
      </c>
      <c r="E456" s="7"/>
      <c r="F456" s="7"/>
      <c r="G456" s="7"/>
      <c r="H456" s="7"/>
      <c r="I456" s="7">
        <v>1</v>
      </c>
      <c r="J456" s="7">
        <v>1</v>
      </c>
      <c r="K456" s="7">
        <v>1</v>
      </c>
      <c r="L456" s="7"/>
      <c r="M456" s="7"/>
      <c r="N456" s="7">
        <v>1</v>
      </c>
      <c r="O456" s="7">
        <v>1</v>
      </c>
      <c r="P456" s="7"/>
      <c r="Q456" s="7"/>
      <c r="R456" s="30">
        <f t="shared" si="10"/>
        <v>6</v>
      </c>
      <c r="S456" s="31"/>
    </row>
    <row r="457" spans="1:19">
      <c r="A457" s="5" t="s">
        <v>250</v>
      </c>
      <c r="B457" s="7">
        <v>2</v>
      </c>
      <c r="C457" s="7">
        <v>1</v>
      </c>
      <c r="D457" s="7"/>
      <c r="E457" s="7">
        <v>1</v>
      </c>
      <c r="F457" s="7">
        <v>1</v>
      </c>
      <c r="G457" s="7"/>
      <c r="H457" s="7">
        <v>1</v>
      </c>
      <c r="I457" s="7"/>
      <c r="J457" s="7"/>
      <c r="K457" s="7"/>
      <c r="L457" s="7">
        <v>1</v>
      </c>
      <c r="M457" s="7">
        <v>1</v>
      </c>
      <c r="N457" s="7"/>
      <c r="O457" s="7"/>
      <c r="P457" s="7"/>
      <c r="Q457" s="7"/>
      <c r="R457" s="30">
        <f t="shared" si="10"/>
        <v>6</v>
      </c>
      <c r="S457" s="31"/>
    </row>
    <row r="458" spans="1:19">
      <c r="A458" s="5" t="s">
        <v>251</v>
      </c>
      <c r="B458" s="7">
        <v>3</v>
      </c>
      <c r="C458" s="7"/>
      <c r="D458" s="7"/>
      <c r="E458" s="7"/>
      <c r="F458" s="7"/>
      <c r="G458" s="7">
        <v>1</v>
      </c>
      <c r="H458" s="7"/>
      <c r="I458" s="7"/>
      <c r="J458" s="7"/>
      <c r="K458" s="7"/>
      <c r="L458" s="7"/>
      <c r="M458" s="7"/>
      <c r="N458" s="7"/>
      <c r="O458" s="7"/>
      <c r="P458" s="7">
        <v>1</v>
      </c>
      <c r="Q458" s="7"/>
      <c r="R458" s="30">
        <f t="shared" si="10"/>
        <v>2</v>
      </c>
      <c r="S458" s="31"/>
    </row>
    <row r="459" spans="1:19">
      <c r="A459" s="5" t="s">
        <v>252</v>
      </c>
      <c r="B459" s="7">
        <v>4</v>
      </c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30">
        <f t="shared" si="10"/>
        <v>0</v>
      </c>
      <c r="S459" s="31"/>
    </row>
    <row r="460" spans="1:19">
      <c r="A460" s="101" t="s">
        <v>38</v>
      </c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>
        <v>1</v>
      </c>
      <c r="R460" s="30">
        <f t="shared" si="10"/>
        <v>1</v>
      </c>
      <c r="S460" s="31"/>
    </row>
    <row r="461" spans="1:19">
      <c r="A461" s="127" t="s">
        <v>44</v>
      </c>
      <c r="B461" s="128"/>
      <c r="C461" s="72"/>
      <c r="D461" s="72"/>
      <c r="E461" s="72"/>
      <c r="F461" s="72"/>
      <c r="G461" s="72"/>
      <c r="H461" s="72"/>
      <c r="I461" s="98"/>
      <c r="J461" s="98"/>
      <c r="K461" s="98"/>
      <c r="L461" s="98"/>
      <c r="M461" s="98"/>
      <c r="N461" s="98"/>
      <c r="O461" s="98"/>
      <c r="P461" s="98"/>
      <c r="Q461" s="98"/>
      <c r="R461" s="30"/>
      <c r="S461" s="31"/>
    </row>
    <row r="462" spans="1:19">
      <c r="A462" s="5" t="s">
        <v>249</v>
      </c>
      <c r="B462" s="7">
        <v>1</v>
      </c>
      <c r="C462" s="7"/>
      <c r="D462" s="7">
        <v>1</v>
      </c>
      <c r="E462" s="7"/>
      <c r="F462" s="7"/>
      <c r="G462" s="7"/>
      <c r="H462" s="7"/>
      <c r="I462" s="7">
        <v>1</v>
      </c>
      <c r="J462" s="7"/>
      <c r="K462" s="7">
        <v>1</v>
      </c>
      <c r="L462" s="7"/>
      <c r="M462" s="7"/>
      <c r="N462" s="7"/>
      <c r="O462" s="7">
        <v>1</v>
      </c>
      <c r="P462" s="7"/>
      <c r="Q462" s="7"/>
      <c r="R462" s="30">
        <f t="shared" si="10"/>
        <v>4</v>
      </c>
      <c r="S462" s="31"/>
    </row>
    <row r="463" spans="1:19">
      <c r="A463" s="5" t="s">
        <v>250</v>
      </c>
      <c r="B463" s="7">
        <v>2</v>
      </c>
      <c r="C463" s="7">
        <v>1</v>
      </c>
      <c r="D463" s="7"/>
      <c r="E463" s="7">
        <v>1</v>
      </c>
      <c r="F463" s="7">
        <v>1</v>
      </c>
      <c r="G463" s="7"/>
      <c r="H463" s="7"/>
      <c r="I463" s="7"/>
      <c r="J463" s="7"/>
      <c r="K463" s="7"/>
      <c r="L463" s="7">
        <v>1</v>
      </c>
      <c r="M463" s="7">
        <v>1</v>
      </c>
      <c r="N463" s="7"/>
      <c r="O463" s="7"/>
      <c r="P463" s="7"/>
      <c r="Q463" s="7"/>
      <c r="R463" s="30">
        <f t="shared" si="10"/>
        <v>5</v>
      </c>
      <c r="S463" s="31"/>
    </row>
    <row r="464" spans="1:19">
      <c r="A464" s="5" t="s">
        <v>251</v>
      </c>
      <c r="B464" s="7">
        <v>3</v>
      </c>
      <c r="C464" s="7"/>
      <c r="D464" s="7"/>
      <c r="E464" s="7"/>
      <c r="F464" s="7"/>
      <c r="G464" s="7"/>
      <c r="H464" s="7">
        <v>1</v>
      </c>
      <c r="I464" s="7"/>
      <c r="J464" s="7"/>
      <c r="K464" s="7"/>
      <c r="L464" s="7"/>
      <c r="M464" s="7"/>
      <c r="N464" s="7"/>
      <c r="O464" s="7"/>
      <c r="P464" s="7"/>
      <c r="Q464" s="7"/>
      <c r="R464" s="30">
        <f t="shared" si="10"/>
        <v>1</v>
      </c>
      <c r="S464" s="31"/>
    </row>
    <row r="465" spans="1:19">
      <c r="A465" s="5" t="s">
        <v>252</v>
      </c>
      <c r="B465" s="7">
        <v>4</v>
      </c>
      <c r="C465" s="7"/>
      <c r="D465" s="7"/>
      <c r="E465" s="7"/>
      <c r="F465" s="7"/>
      <c r="G465" s="7"/>
      <c r="H465" s="7"/>
      <c r="I465" s="7"/>
      <c r="J465" s="7">
        <v>1</v>
      </c>
      <c r="K465" s="7"/>
      <c r="L465" s="7"/>
      <c r="M465" s="7"/>
      <c r="N465" s="7"/>
      <c r="O465" s="7"/>
      <c r="P465" s="7"/>
      <c r="Q465" s="7"/>
      <c r="R465" s="30">
        <f t="shared" si="10"/>
        <v>1</v>
      </c>
      <c r="S465" s="31"/>
    </row>
    <row r="466" spans="1:19">
      <c r="A466" s="101" t="s">
        <v>38</v>
      </c>
      <c r="B466" s="6"/>
      <c r="C466" s="6"/>
      <c r="D466" s="6"/>
      <c r="E466" s="6"/>
      <c r="F466" s="6"/>
      <c r="G466" s="6">
        <v>1</v>
      </c>
      <c r="H466" s="6"/>
      <c r="I466" s="6"/>
      <c r="J466" s="6"/>
      <c r="K466" s="6"/>
      <c r="L466" s="6"/>
      <c r="M466" s="6"/>
      <c r="N466" s="6">
        <v>1</v>
      </c>
      <c r="O466" s="6"/>
      <c r="P466" s="6">
        <v>1</v>
      </c>
      <c r="Q466" s="6">
        <v>1</v>
      </c>
      <c r="R466" s="30">
        <f t="shared" si="10"/>
        <v>4</v>
      </c>
      <c r="S466" s="31"/>
    </row>
    <row r="467" spans="1:19">
      <c r="A467" s="127" t="s">
        <v>232</v>
      </c>
      <c r="B467" s="128"/>
      <c r="C467" s="72"/>
      <c r="D467" s="72"/>
      <c r="E467" s="72"/>
      <c r="F467" s="72"/>
      <c r="G467" s="72"/>
      <c r="H467" s="72"/>
      <c r="I467" s="98"/>
      <c r="J467" s="98"/>
      <c r="K467" s="98"/>
      <c r="L467" s="98"/>
      <c r="M467" s="98"/>
      <c r="N467" s="98"/>
      <c r="O467" s="98"/>
      <c r="P467" s="98"/>
      <c r="Q467" s="98"/>
      <c r="R467" s="30"/>
      <c r="S467" s="31"/>
    </row>
    <row r="468" spans="1:19">
      <c r="A468" s="5" t="s">
        <v>249</v>
      </c>
      <c r="B468" s="7">
        <v>1</v>
      </c>
      <c r="C468" s="7"/>
      <c r="D468" s="7">
        <v>1</v>
      </c>
      <c r="E468" s="7"/>
      <c r="F468" s="7"/>
      <c r="G468" s="7"/>
      <c r="H468" s="7"/>
      <c r="I468" s="7">
        <v>1</v>
      </c>
      <c r="J468" s="7">
        <v>1</v>
      </c>
      <c r="K468" s="7">
        <v>1</v>
      </c>
      <c r="L468" s="7">
        <v>1</v>
      </c>
      <c r="M468" s="7"/>
      <c r="N468" s="7">
        <v>1</v>
      </c>
      <c r="O468" s="7">
        <v>1</v>
      </c>
      <c r="P468" s="7"/>
      <c r="Q468" s="7"/>
      <c r="R468" s="30">
        <f t="shared" si="10"/>
        <v>7</v>
      </c>
      <c r="S468" s="31"/>
    </row>
    <row r="469" spans="1:19">
      <c r="A469" s="5" t="s">
        <v>250</v>
      </c>
      <c r="B469" s="7">
        <v>2</v>
      </c>
      <c r="C469" s="7">
        <v>1</v>
      </c>
      <c r="D469" s="7"/>
      <c r="E469" s="7">
        <v>1</v>
      </c>
      <c r="F469" s="7">
        <v>1</v>
      </c>
      <c r="G469" s="7">
        <v>1</v>
      </c>
      <c r="H469" s="7">
        <v>1</v>
      </c>
      <c r="I469" s="7"/>
      <c r="J469" s="7"/>
      <c r="K469" s="7"/>
      <c r="L469" s="7"/>
      <c r="M469" s="7">
        <v>1</v>
      </c>
      <c r="N469" s="7"/>
      <c r="O469" s="7"/>
      <c r="P469" s="7"/>
      <c r="Q469" s="7"/>
      <c r="R469" s="30">
        <f t="shared" si="10"/>
        <v>6</v>
      </c>
      <c r="S469" s="31"/>
    </row>
    <row r="470" spans="1:19">
      <c r="A470" s="5" t="s">
        <v>251</v>
      </c>
      <c r="B470" s="7">
        <v>3</v>
      </c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>
        <v>1</v>
      </c>
      <c r="Q470" s="7"/>
      <c r="R470" s="30">
        <f t="shared" si="10"/>
        <v>1</v>
      </c>
      <c r="S470" s="31"/>
    </row>
    <row r="471" spans="1:19">
      <c r="A471" s="5" t="s">
        <v>252</v>
      </c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30">
        <f t="shared" si="10"/>
        <v>0</v>
      </c>
      <c r="S471" s="31"/>
    </row>
    <row r="472" spans="1:19">
      <c r="A472" s="101" t="s">
        <v>38</v>
      </c>
      <c r="B472" s="7">
        <v>4</v>
      </c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>
        <v>1</v>
      </c>
      <c r="R472" s="30">
        <f t="shared" si="10"/>
        <v>1</v>
      </c>
      <c r="S472" s="31"/>
    </row>
    <row r="473" spans="1:19" ht="60" customHeight="1">
      <c r="A473" s="106" t="s">
        <v>231</v>
      </c>
      <c r="B473" s="107"/>
      <c r="C473" s="107"/>
      <c r="D473" s="107"/>
      <c r="E473" s="107"/>
      <c r="F473" s="107"/>
      <c r="G473" s="107"/>
      <c r="H473" s="107"/>
      <c r="I473" s="107"/>
      <c r="J473" s="107"/>
      <c r="K473" s="107"/>
      <c r="L473" s="107"/>
      <c r="M473" s="107"/>
      <c r="N473" s="107"/>
      <c r="O473" s="107"/>
      <c r="P473" s="107"/>
      <c r="Q473" s="107"/>
      <c r="R473" s="107"/>
      <c r="S473" s="108"/>
    </row>
    <row r="474" spans="1:19">
      <c r="A474" s="116" t="s">
        <v>72</v>
      </c>
      <c r="B474" s="117"/>
      <c r="C474" s="64"/>
      <c r="D474" s="64"/>
      <c r="E474" s="64"/>
      <c r="F474" s="64"/>
      <c r="G474" s="64"/>
      <c r="H474" s="64"/>
      <c r="I474" s="90"/>
      <c r="J474" s="90"/>
      <c r="K474" s="90"/>
      <c r="L474" s="90"/>
      <c r="M474" s="90"/>
      <c r="N474" s="90"/>
      <c r="O474" s="90"/>
      <c r="P474" s="90"/>
      <c r="Q474" s="90"/>
      <c r="R474" s="30"/>
      <c r="S474" s="31"/>
    </row>
    <row r="475" spans="1:19">
      <c r="A475" s="104" t="s">
        <v>52</v>
      </c>
      <c r="B475" s="105"/>
      <c r="C475" s="59"/>
      <c r="D475" s="59"/>
      <c r="E475" s="59"/>
      <c r="F475" s="59"/>
      <c r="G475" s="59"/>
      <c r="H475" s="59"/>
      <c r="I475" s="86"/>
      <c r="J475" s="86"/>
      <c r="K475" s="86"/>
      <c r="L475" s="86"/>
      <c r="M475" s="86"/>
      <c r="N475" s="86"/>
      <c r="O475" s="86"/>
      <c r="P475" s="86"/>
      <c r="Q475" s="86"/>
      <c r="R475" s="30"/>
      <c r="S475" s="31"/>
    </row>
    <row r="476" spans="1:19">
      <c r="A476" s="5" t="s">
        <v>75</v>
      </c>
      <c r="B476" s="7">
        <v>1</v>
      </c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30">
        <f>SUM(C476:Q476)</f>
        <v>0</v>
      </c>
      <c r="S476" s="31"/>
    </row>
    <row r="477" spans="1:19">
      <c r="A477" s="5" t="s">
        <v>76</v>
      </c>
      <c r="B477" s="7">
        <v>2</v>
      </c>
      <c r="C477" s="7">
        <v>1</v>
      </c>
      <c r="D477" s="7"/>
      <c r="E477" s="7">
        <v>1</v>
      </c>
      <c r="F477" s="7">
        <v>1</v>
      </c>
      <c r="G477" s="7"/>
      <c r="H477" s="7"/>
      <c r="I477" s="7"/>
      <c r="J477" s="7"/>
      <c r="K477" s="7"/>
      <c r="L477" s="7"/>
      <c r="M477" s="7"/>
      <c r="N477" s="7"/>
      <c r="O477" s="7">
        <v>1</v>
      </c>
      <c r="P477" s="7">
        <v>1</v>
      </c>
      <c r="Q477" s="7"/>
      <c r="R477" s="30">
        <f t="shared" ref="R477:R539" si="11">SUM(C477:Q477)</f>
        <v>5</v>
      </c>
      <c r="S477" s="31"/>
    </row>
    <row r="478" spans="1:19">
      <c r="A478" s="5" t="s">
        <v>46</v>
      </c>
      <c r="B478" s="7">
        <v>3</v>
      </c>
      <c r="C478" s="7"/>
      <c r="D478" s="7">
        <v>1</v>
      </c>
      <c r="E478" s="7"/>
      <c r="F478" s="7"/>
      <c r="G478" s="7">
        <v>1</v>
      </c>
      <c r="H478" s="7"/>
      <c r="I478" s="7">
        <v>1</v>
      </c>
      <c r="J478" s="7">
        <v>1</v>
      </c>
      <c r="K478" s="7">
        <v>1</v>
      </c>
      <c r="L478" s="7">
        <v>1</v>
      </c>
      <c r="M478" s="7"/>
      <c r="N478" s="7"/>
      <c r="O478" s="7"/>
      <c r="P478" s="7"/>
      <c r="Q478" s="7"/>
      <c r="R478" s="30">
        <f t="shared" si="11"/>
        <v>6</v>
      </c>
      <c r="S478" s="31"/>
    </row>
    <row r="479" spans="1:19">
      <c r="A479" s="5" t="s">
        <v>38</v>
      </c>
      <c r="B479" s="7">
        <v>4</v>
      </c>
      <c r="C479" s="7"/>
      <c r="D479" s="7"/>
      <c r="E479" s="7"/>
      <c r="F479" s="7"/>
      <c r="G479" s="7"/>
      <c r="H479" s="7">
        <v>1</v>
      </c>
      <c r="I479" s="7"/>
      <c r="J479" s="7"/>
      <c r="K479" s="7"/>
      <c r="L479" s="7"/>
      <c r="M479" s="7">
        <v>1</v>
      </c>
      <c r="N479" s="7">
        <v>1</v>
      </c>
      <c r="O479" s="7"/>
      <c r="P479" s="7"/>
      <c r="Q479" s="7">
        <v>1</v>
      </c>
      <c r="R479" s="30">
        <f t="shared" si="11"/>
        <v>4</v>
      </c>
      <c r="S479" s="31"/>
    </row>
    <row r="480" spans="1:19">
      <c r="A480" s="102" t="s">
        <v>51</v>
      </c>
      <c r="B480" s="103"/>
      <c r="C480" s="57"/>
      <c r="D480" s="57"/>
      <c r="E480" s="57"/>
      <c r="F480" s="57"/>
      <c r="G480" s="57"/>
      <c r="H480" s="57"/>
      <c r="I480" s="93"/>
      <c r="J480" s="93"/>
      <c r="K480" s="93"/>
      <c r="L480" s="93"/>
      <c r="M480" s="93"/>
      <c r="N480" s="93"/>
      <c r="O480" s="93"/>
      <c r="P480" s="93"/>
      <c r="Q480" s="93"/>
      <c r="R480" s="30"/>
      <c r="S480" s="31"/>
    </row>
    <row r="481" spans="1:19">
      <c r="A481" s="5" t="s">
        <v>75</v>
      </c>
      <c r="B481" s="7">
        <v>1</v>
      </c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30">
        <f t="shared" si="11"/>
        <v>0</v>
      </c>
      <c r="S481" s="31"/>
    </row>
    <row r="482" spans="1:19">
      <c r="A482" s="5" t="s">
        <v>76</v>
      </c>
      <c r="B482" s="7">
        <v>2</v>
      </c>
      <c r="C482" s="7"/>
      <c r="D482" s="7"/>
      <c r="E482" s="7">
        <v>1</v>
      </c>
      <c r="F482" s="7">
        <v>1</v>
      </c>
      <c r="G482" s="7"/>
      <c r="H482" s="7"/>
      <c r="I482" s="7"/>
      <c r="J482" s="7"/>
      <c r="K482" s="7"/>
      <c r="L482" s="7"/>
      <c r="M482" s="7"/>
      <c r="N482" s="7">
        <v>1</v>
      </c>
      <c r="O482" s="7">
        <v>1</v>
      </c>
      <c r="P482" s="7"/>
      <c r="Q482" s="7"/>
      <c r="R482" s="30">
        <f t="shared" si="11"/>
        <v>4</v>
      </c>
      <c r="S482" s="31"/>
    </row>
    <row r="483" spans="1:19">
      <c r="A483" s="5" t="s">
        <v>46</v>
      </c>
      <c r="B483" s="7">
        <v>3</v>
      </c>
      <c r="C483" s="7"/>
      <c r="D483" s="7">
        <v>1</v>
      </c>
      <c r="E483" s="7"/>
      <c r="F483" s="7"/>
      <c r="G483" s="7">
        <v>1</v>
      </c>
      <c r="H483" s="7">
        <v>1</v>
      </c>
      <c r="I483" s="7">
        <v>1</v>
      </c>
      <c r="J483" s="7">
        <v>1</v>
      </c>
      <c r="K483" s="7">
        <v>1</v>
      </c>
      <c r="L483" s="7"/>
      <c r="M483" s="7"/>
      <c r="N483" s="7"/>
      <c r="O483" s="7"/>
      <c r="P483" s="7">
        <v>1</v>
      </c>
      <c r="Q483" s="7"/>
      <c r="R483" s="30">
        <f t="shared" si="11"/>
        <v>7</v>
      </c>
      <c r="S483" s="31"/>
    </row>
    <row r="484" spans="1:19">
      <c r="A484" s="5" t="s">
        <v>38</v>
      </c>
      <c r="B484" s="7">
        <v>4</v>
      </c>
      <c r="C484" s="7">
        <v>1</v>
      </c>
      <c r="D484" s="7"/>
      <c r="E484" s="7"/>
      <c r="F484" s="7"/>
      <c r="G484" s="7"/>
      <c r="H484" s="7"/>
      <c r="I484" s="7"/>
      <c r="J484" s="7"/>
      <c r="K484" s="7"/>
      <c r="L484" s="7">
        <v>1</v>
      </c>
      <c r="M484" s="7">
        <v>1</v>
      </c>
      <c r="N484" s="7"/>
      <c r="O484" s="7"/>
      <c r="P484" s="7"/>
      <c r="Q484" s="7">
        <v>1</v>
      </c>
      <c r="R484" s="30">
        <f t="shared" si="11"/>
        <v>4</v>
      </c>
      <c r="S484" s="31"/>
    </row>
    <row r="485" spans="1:19">
      <c r="A485" s="111" t="s">
        <v>222</v>
      </c>
      <c r="B485" s="112"/>
      <c r="C485" s="61"/>
      <c r="D485" s="61"/>
      <c r="E485" s="61"/>
      <c r="F485" s="61"/>
      <c r="G485" s="61"/>
      <c r="H485" s="61"/>
      <c r="I485" s="85"/>
      <c r="J485" s="85"/>
      <c r="K485" s="85"/>
      <c r="L485" s="85"/>
      <c r="M485" s="85"/>
      <c r="N485" s="85"/>
      <c r="O485" s="85"/>
      <c r="P485" s="85"/>
      <c r="Q485" s="85"/>
      <c r="R485" s="30"/>
      <c r="S485" s="31"/>
    </row>
    <row r="486" spans="1:19">
      <c r="A486" s="5" t="s">
        <v>75</v>
      </c>
      <c r="B486" s="7">
        <v>1</v>
      </c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30">
        <f t="shared" si="11"/>
        <v>0</v>
      </c>
      <c r="S486" s="31"/>
    </row>
    <row r="487" spans="1:19">
      <c r="A487" s="5" t="s">
        <v>76</v>
      </c>
      <c r="B487" s="7">
        <v>2</v>
      </c>
      <c r="C487" s="7"/>
      <c r="D487" s="7"/>
      <c r="E487" s="7">
        <v>1</v>
      </c>
      <c r="F487" s="7">
        <v>1</v>
      </c>
      <c r="G487" s="7"/>
      <c r="H487" s="7">
        <v>1</v>
      </c>
      <c r="I487" s="7"/>
      <c r="J487" s="7">
        <v>1</v>
      </c>
      <c r="K487" s="7">
        <v>1</v>
      </c>
      <c r="L487" s="7"/>
      <c r="M487" s="7">
        <v>1</v>
      </c>
      <c r="N487" s="7">
        <v>1</v>
      </c>
      <c r="O487" s="7">
        <v>1</v>
      </c>
      <c r="P487" s="7"/>
      <c r="Q487" s="7"/>
      <c r="R487" s="30">
        <f t="shared" si="11"/>
        <v>8</v>
      </c>
      <c r="S487" s="31"/>
    </row>
    <row r="488" spans="1:19">
      <c r="A488" s="5" t="s">
        <v>46</v>
      </c>
      <c r="B488" s="7">
        <v>3</v>
      </c>
      <c r="C488" s="7"/>
      <c r="D488" s="7">
        <v>1</v>
      </c>
      <c r="E488" s="7"/>
      <c r="F488" s="7"/>
      <c r="G488" s="7">
        <v>1</v>
      </c>
      <c r="H488" s="7"/>
      <c r="I488" s="7"/>
      <c r="J488" s="7"/>
      <c r="K488" s="7"/>
      <c r="L488" s="7"/>
      <c r="M488" s="7"/>
      <c r="N488" s="7"/>
      <c r="O488" s="7"/>
      <c r="P488" s="7">
        <v>1</v>
      </c>
      <c r="Q488" s="7"/>
      <c r="R488" s="30">
        <f t="shared" si="11"/>
        <v>3</v>
      </c>
      <c r="S488" s="31"/>
    </row>
    <row r="489" spans="1:19">
      <c r="A489" s="5" t="s">
        <v>38</v>
      </c>
      <c r="B489" s="7">
        <v>4</v>
      </c>
      <c r="C489" s="7">
        <v>1</v>
      </c>
      <c r="D489" s="7"/>
      <c r="E489" s="7"/>
      <c r="F489" s="7"/>
      <c r="G489" s="7"/>
      <c r="H489" s="7"/>
      <c r="I489" s="7">
        <v>1</v>
      </c>
      <c r="J489" s="7"/>
      <c r="K489" s="7"/>
      <c r="L489" s="7">
        <v>1</v>
      </c>
      <c r="M489" s="7"/>
      <c r="N489" s="7"/>
      <c r="O489" s="7"/>
      <c r="P489" s="7"/>
      <c r="Q489" s="7">
        <v>1</v>
      </c>
      <c r="R489" s="30">
        <f t="shared" si="11"/>
        <v>4</v>
      </c>
      <c r="S489" s="31"/>
    </row>
    <row r="490" spans="1:19">
      <c r="A490" s="105" t="s">
        <v>55</v>
      </c>
      <c r="B490" s="125"/>
      <c r="C490" s="70"/>
      <c r="D490" s="70"/>
      <c r="E490" s="70"/>
      <c r="F490" s="70"/>
      <c r="G490" s="70"/>
      <c r="H490" s="70"/>
      <c r="I490" s="87"/>
      <c r="J490" s="87"/>
      <c r="K490" s="87"/>
      <c r="L490" s="87"/>
      <c r="M490" s="87"/>
      <c r="N490" s="87"/>
      <c r="O490" s="87"/>
      <c r="P490" s="87"/>
      <c r="Q490" s="87"/>
      <c r="R490" s="30">
        <f t="shared" si="11"/>
        <v>0</v>
      </c>
      <c r="S490" s="31"/>
    </row>
    <row r="491" spans="1:19">
      <c r="A491" s="5" t="s">
        <v>75</v>
      </c>
      <c r="B491" s="7">
        <v>1</v>
      </c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30">
        <f t="shared" si="11"/>
        <v>0</v>
      </c>
      <c r="S491" s="31"/>
    </row>
    <row r="492" spans="1:19">
      <c r="A492" s="5" t="s">
        <v>76</v>
      </c>
      <c r="B492" s="7">
        <v>2</v>
      </c>
      <c r="C492" s="7">
        <v>1</v>
      </c>
      <c r="D492" s="7"/>
      <c r="E492" s="7">
        <v>1</v>
      </c>
      <c r="F492" s="7">
        <v>1</v>
      </c>
      <c r="G492" s="7"/>
      <c r="H492" s="7"/>
      <c r="I492" s="7">
        <v>1</v>
      </c>
      <c r="J492" s="7"/>
      <c r="K492" s="7"/>
      <c r="L492" s="7"/>
      <c r="M492" s="7"/>
      <c r="N492" s="7"/>
      <c r="O492" s="7"/>
      <c r="P492" s="7"/>
      <c r="Q492" s="7"/>
      <c r="R492" s="30">
        <f t="shared" si="11"/>
        <v>4</v>
      </c>
      <c r="S492" s="31"/>
    </row>
    <row r="493" spans="1:19">
      <c r="A493" s="5" t="s">
        <v>46</v>
      </c>
      <c r="B493" s="7">
        <v>3</v>
      </c>
      <c r="C493" s="7"/>
      <c r="D493" s="7">
        <v>1</v>
      </c>
      <c r="E493" s="7"/>
      <c r="F493" s="7"/>
      <c r="G493" s="7">
        <v>1</v>
      </c>
      <c r="H493" s="7">
        <v>1</v>
      </c>
      <c r="I493" s="7"/>
      <c r="J493" s="7">
        <v>1</v>
      </c>
      <c r="K493" s="7">
        <v>1</v>
      </c>
      <c r="L493" s="7"/>
      <c r="M493" s="7"/>
      <c r="N493" s="7"/>
      <c r="O493" s="7"/>
      <c r="P493" s="7">
        <v>1</v>
      </c>
      <c r="Q493" s="7"/>
      <c r="R493" s="30">
        <f t="shared" si="11"/>
        <v>6</v>
      </c>
      <c r="S493" s="31"/>
    </row>
    <row r="494" spans="1:19">
      <c r="A494" s="5" t="s">
        <v>38</v>
      </c>
      <c r="B494" s="7">
        <v>4</v>
      </c>
      <c r="C494" s="7"/>
      <c r="D494" s="7"/>
      <c r="E494" s="7"/>
      <c r="F494" s="7"/>
      <c r="G494" s="7"/>
      <c r="H494" s="7"/>
      <c r="I494" s="7"/>
      <c r="J494" s="7"/>
      <c r="K494" s="7"/>
      <c r="L494" s="7">
        <v>1</v>
      </c>
      <c r="M494" s="7">
        <v>1</v>
      </c>
      <c r="N494" s="7">
        <v>1</v>
      </c>
      <c r="O494" s="7">
        <v>1</v>
      </c>
      <c r="P494" s="7"/>
      <c r="Q494" s="7">
        <v>1</v>
      </c>
      <c r="R494" s="30">
        <f t="shared" si="11"/>
        <v>5</v>
      </c>
      <c r="S494" s="31"/>
    </row>
    <row r="495" spans="1:19" ht="48" customHeight="1">
      <c r="A495" s="121" t="s">
        <v>56</v>
      </c>
      <c r="B495" s="122"/>
      <c r="C495" s="68"/>
      <c r="D495" s="68"/>
      <c r="E495" s="68"/>
      <c r="F495" s="68"/>
      <c r="G495" s="68"/>
      <c r="H495" s="68"/>
      <c r="I495" s="97"/>
      <c r="J495" s="97"/>
      <c r="K495" s="97"/>
      <c r="L495" s="97"/>
      <c r="M495" s="97"/>
      <c r="N495" s="97"/>
      <c r="O495" s="97"/>
      <c r="P495" s="97"/>
      <c r="Q495" s="97"/>
      <c r="R495" s="30"/>
      <c r="S495" s="31"/>
    </row>
    <row r="496" spans="1:19">
      <c r="A496" s="5" t="s">
        <v>75</v>
      </c>
      <c r="B496" s="7">
        <v>1</v>
      </c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30">
        <f t="shared" si="11"/>
        <v>0</v>
      </c>
      <c r="S496" s="31"/>
    </row>
    <row r="497" spans="1:19">
      <c r="A497" s="5" t="s">
        <v>76</v>
      </c>
      <c r="B497" s="7">
        <v>2</v>
      </c>
      <c r="C497" s="7"/>
      <c r="D497" s="7"/>
      <c r="E497" s="7">
        <v>1</v>
      </c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30">
        <f t="shared" si="11"/>
        <v>1</v>
      </c>
      <c r="S497" s="31"/>
    </row>
    <row r="498" spans="1:19">
      <c r="A498" s="5" t="s">
        <v>46</v>
      </c>
      <c r="B498" s="7">
        <v>3</v>
      </c>
      <c r="C498" s="7"/>
      <c r="D498" s="7">
        <v>1</v>
      </c>
      <c r="E498" s="7"/>
      <c r="F498" s="7">
        <v>1</v>
      </c>
      <c r="G498" s="7">
        <v>1</v>
      </c>
      <c r="H498" s="7"/>
      <c r="I498" s="7"/>
      <c r="J498" s="7">
        <v>1</v>
      </c>
      <c r="K498" s="7">
        <v>1</v>
      </c>
      <c r="L498" s="7"/>
      <c r="M498" s="7"/>
      <c r="N498" s="7"/>
      <c r="O498" s="7"/>
      <c r="P498" s="7">
        <v>1</v>
      </c>
      <c r="Q498" s="7"/>
      <c r="R498" s="30">
        <f t="shared" si="11"/>
        <v>6</v>
      </c>
      <c r="S498" s="31"/>
    </row>
    <row r="499" spans="1:19">
      <c r="A499" s="5" t="s">
        <v>38</v>
      </c>
      <c r="B499" s="7">
        <v>4</v>
      </c>
      <c r="C499" s="7">
        <v>1</v>
      </c>
      <c r="D499" s="7"/>
      <c r="E499" s="7"/>
      <c r="F499" s="7"/>
      <c r="G499" s="7"/>
      <c r="H499" s="7">
        <v>1</v>
      </c>
      <c r="I499" s="7">
        <v>1</v>
      </c>
      <c r="J499" s="7"/>
      <c r="K499" s="7"/>
      <c r="L499" s="7">
        <v>1</v>
      </c>
      <c r="M499" s="7">
        <v>1</v>
      </c>
      <c r="N499" s="7">
        <v>1</v>
      </c>
      <c r="O499" s="7">
        <v>1</v>
      </c>
      <c r="P499" s="7"/>
      <c r="Q499" s="7">
        <v>1</v>
      </c>
      <c r="R499" s="30">
        <f t="shared" si="11"/>
        <v>8</v>
      </c>
      <c r="S499" s="31"/>
    </row>
    <row r="500" spans="1:19">
      <c r="A500" s="119" t="s">
        <v>57</v>
      </c>
      <c r="B500" s="120"/>
      <c r="C500" s="67"/>
      <c r="D500" s="67"/>
      <c r="E500" s="67"/>
      <c r="F500" s="67"/>
      <c r="G500" s="67"/>
      <c r="H500" s="67"/>
      <c r="I500" s="92"/>
      <c r="J500" s="92"/>
      <c r="K500" s="92"/>
      <c r="L500" s="92"/>
      <c r="M500" s="92"/>
      <c r="N500" s="92"/>
      <c r="O500" s="92"/>
      <c r="P500" s="92"/>
      <c r="Q500" s="92"/>
      <c r="R500" s="30">
        <f t="shared" si="11"/>
        <v>0</v>
      </c>
      <c r="S500" s="31"/>
    </row>
    <row r="501" spans="1:19">
      <c r="A501" s="5" t="s">
        <v>75</v>
      </c>
      <c r="B501" s="7">
        <v>1</v>
      </c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30">
        <f t="shared" si="11"/>
        <v>0</v>
      </c>
      <c r="S501" s="31"/>
    </row>
    <row r="502" spans="1:19">
      <c r="A502" s="5" t="s">
        <v>76</v>
      </c>
      <c r="B502" s="7">
        <v>2</v>
      </c>
      <c r="C502" s="7">
        <v>1</v>
      </c>
      <c r="D502" s="7"/>
      <c r="E502" s="7">
        <v>1</v>
      </c>
      <c r="F502" s="7"/>
      <c r="G502" s="7"/>
      <c r="H502" s="7"/>
      <c r="I502" s="7">
        <v>1</v>
      </c>
      <c r="J502" s="7"/>
      <c r="K502" s="7"/>
      <c r="L502" s="7">
        <v>1</v>
      </c>
      <c r="M502" s="7"/>
      <c r="N502" s="7"/>
      <c r="O502" s="7">
        <v>1</v>
      </c>
      <c r="P502" s="7"/>
      <c r="Q502" s="7"/>
      <c r="R502" s="30">
        <f t="shared" si="11"/>
        <v>5</v>
      </c>
      <c r="S502" s="31"/>
    </row>
    <row r="503" spans="1:19">
      <c r="A503" s="5" t="s">
        <v>46</v>
      </c>
      <c r="B503" s="7">
        <v>3</v>
      </c>
      <c r="C503" s="7"/>
      <c r="D503" s="7">
        <v>1</v>
      </c>
      <c r="E503" s="7"/>
      <c r="F503" s="7">
        <v>1</v>
      </c>
      <c r="G503" s="7">
        <v>1</v>
      </c>
      <c r="H503" s="7"/>
      <c r="I503" s="7"/>
      <c r="J503" s="7">
        <v>1</v>
      </c>
      <c r="K503" s="7">
        <v>1</v>
      </c>
      <c r="L503" s="7"/>
      <c r="M503" s="7"/>
      <c r="N503" s="7">
        <v>1</v>
      </c>
      <c r="O503" s="7"/>
      <c r="P503" s="7">
        <v>1</v>
      </c>
      <c r="Q503" s="7"/>
      <c r="R503" s="30">
        <f t="shared" si="11"/>
        <v>7</v>
      </c>
      <c r="S503" s="31"/>
    </row>
    <row r="504" spans="1:19">
      <c r="A504" s="5" t="s">
        <v>38</v>
      </c>
      <c r="B504" s="7">
        <v>4</v>
      </c>
      <c r="C504" s="7"/>
      <c r="D504" s="7"/>
      <c r="E504" s="7"/>
      <c r="F504" s="7"/>
      <c r="G504" s="7"/>
      <c r="H504" s="7">
        <v>1</v>
      </c>
      <c r="I504" s="7"/>
      <c r="J504" s="7"/>
      <c r="K504" s="7"/>
      <c r="L504" s="7"/>
      <c r="M504" s="7">
        <v>1</v>
      </c>
      <c r="N504" s="7"/>
      <c r="O504" s="7"/>
      <c r="P504" s="7"/>
      <c r="Q504" s="7">
        <v>1</v>
      </c>
      <c r="R504" s="30">
        <f t="shared" si="11"/>
        <v>3</v>
      </c>
      <c r="S504" s="31"/>
    </row>
    <row r="505" spans="1:19">
      <c r="A505" s="102" t="s">
        <v>58</v>
      </c>
      <c r="B505" s="103"/>
      <c r="C505" s="57"/>
      <c r="D505" s="57"/>
      <c r="E505" s="57"/>
      <c r="F505" s="57"/>
      <c r="G505" s="57"/>
      <c r="H505" s="57"/>
      <c r="I505" s="93"/>
      <c r="J505" s="93"/>
      <c r="K505" s="93"/>
      <c r="L505" s="93"/>
      <c r="M505" s="93"/>
      <c r="N505" s="93"/>
      <c r="O505" s="93"/>
      <c r="P505" s="93"/>
      <c r="Q505" s="93"/>
      <c r="R505" s="30"/>
      <c r="S505" s="31"/>
    </row>
    <row r="506" spans="1:19">
      <c r="A506" s="5" t="s">
        <v>75</v>
      </c>
      <c r="B506" s="7">
        <v>1</v>
      </c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30">
        <f t="shared" si="11"/>
        <v>0</v>
      </c>
      <c r="S506" s="31"/>
    </row>
    <row r="507" spans="1:19">
      <c r="A507" s="5" t="s">
        <v>76</v>
      </c>
      <c r="B507" s="7">
        <v>2</v>
      </c>
      <c r="C507" s="7">
        <v>1</v>
      </c>
      <c r="D507" s="7"/>
      <c r="E507" s="7">
        <v>1</v>
      </c>
      <c r="F507" s="7">
        <v>1</v>
      </c>
      <c r="G507" s="7"/>
      <c r="H507" s="7"/>
      <c r="I507" s="7">
        <v>1</v>
      </c>
      <c r="J507" s="7"/>
      <c r="K507" s="7">
        <v>1</v>
      </c>
      <c r="L507" s="7">
        <v>1</v>
      </c>
      <c r="M507" s="7">
        <v>1</v>
      </c>
      <c r="N507" s="7"/>
      <c r="O507" s="7">
        <v>1</v>
      </c>
      <c r="P507" s="7">
        <v>1</v>
      </c>
      <c r="Q507" s="7"/>
      <c r="R507" s="30">
        <f t="shared" si="11"/>
        <v>9</v>
      </c>
      <c r="S507" s="31"/>
    </row>
    <row r="508" spans="1:19">
      <c r="A508" s="5" t="s">
        <v>46</v>
      </c>
      <c r="B508" s="7">
        <v>3</v>
      </c>
      <c r="C508" s="7"/>
      <c r="D508" s="7">
        <v>1</v>
      </c>
      <c r="E508" s="7"/>
      <c r="F508" s="7"/>
      <c r="G508" s="7">
        <v>1</v>
      </c>
      <c r="H508" s="7">
        <v>1</v>
      </c>
      <c r="I508" s="7"/>
      <c r="J508" s="7"/>
      <c r="K508" s="7"/>
      <c r="L508" s="7"/>
      <c r="M508" s="7"/>
      <c r="N508" s="7"/>
      <c r="O508" s="7"/>
      <c r="P508" s="7"/>
      <c r="Q508" s="7"/>
      <c r="R508" s="30">
        <f t="shared" si="11"/>
        <v>3</v>
      </c>
      <c r="S508" s="31"/>
    </row>
    <row r="509" spans="1:19">
      <c r="A509" s="5" t="s">
        <v>38</v>
      </c>
      <c r="B509" s="7">
        <v>4</v>
      </c>
      <c r="C509" s="7"/>
      <c r="D509" s="7"/>
      <c r="E509" s="7"/>
      <c r="F509" s="7"/>
      <c r="G509" s="7"/>
      <c r="H509" s="7"/>
      <c r="I509" s="7"/>
      <c r="J509" s="7">
        <v>1</v>
      </c>
      <c r="K509" s="7"/>
      <c r="L509" s="7"/>
      <c r="M509" s="7"/>
      <c r="N509" s="7">
        <v>1</v>
      </c>
      <c r="O509" s="7"/>
      <c r="P509" s="7"/>
      <c r="Q509" s="7">
        <v>1</v>
      </c>
      <c r="R509" s="30">
        <f t="shared" si="11"/>
        <v>3</v>
      </c>
      <c r="S509" s="31"/>
    </row>
    <row r="510" spans="1:19">
      <c r="A510" s="121" t="s">
        <v>59</v>
      </c>
      <c r="B510" s="122"/>
      <c r="C510" s="68"/>
      <c r="D510" s="68"/>
      <c r="E510" s="68"/>
      <c r="F510" s="68"/>
      <c r="G510" s="68"/>
      <c r="H510" s="68"/>
      <c r="I510" s="97"/>
      <c r="J510" s="97"/>
      <c r="K510" s="97"/>
      <c r="L510" s="97"/>
      <c r="M510" s="97"/>
      <c r="N510" s="97"/>
      <c r="O510" s="97"/>
      <c r="P510" s="97"/>
      <c r="Q510" s="97"/>
      <c r="R510" s="30">
        <f t="shared" si="11"/>
        <v>0</v>
      </c>
      <c r="S510" s="31"/>
    </row>
    <row r="511" spans="1:19">
      <c r="A511" s="5" t="s">
        <v>75</v>
      </c>
      <c r="B511" s="7">
        <v>1</v>
      </c>
      <c r="C511" s="7"/>
      <c r="D511" s="7"/>
      <c r="E511" s="7"/>
      <c r="F511" s="7"/>
      <c r="G511" s="7"/>
      <c r="H511" s="7"/>
      <c r="I511" s="7">
        <v>1</v>
      </c>
      <c r="J511" s="7"/>
      <c r="K511" s="7"/>
      <c r="L511" s="7">
        <v>1</v>
      </c>
      <c r="M511" s="7"/>
      <c r="N511" s="7">
        <v>1</v>
      </c>
      <c r="O511" s="7"/>
      <c r="P511" s="7"/>
      <c r="Q511" s="7"/>
      <c r="R511" s="30">
        <f t="shared" si="11"/>
        <v>3</v>
      </c>
      <c r="S511" s="31"/>
    </row>
    <row r="512" spans="1:19">
      <c r="A512" s="5" t="s">
        <v>76</v>
      </c>
      <c r="B512" s="7">
        <v>2</v>
      </c>
      <c r="C512" s="7">
        <v>1</v>
      </c>
      <c r="D512" s="7"/>
      <c r="E512" s="7">
        <v>1</v>
      </c>
      <c r="F512" s="7">
        <v>1</v>
      </c>
      <c r="G512" s="7"/>
      <c r="H512" s="7"/>
      <c r="I512" s="7"/>
      <c r="J512" s="7">
        <v>1</v>
      </c>
      <c r="K512" s="7"/>
      <c r="L512" s="7"/>
      <c r="M512" s="7">
        <v>1</v>
      </c>
      <c r="N512" s="7"/>
      <c r="O512" s="7">
        <v>1</v>
      </c>
      <c r="P512" s="7">
        <v>1</v>
      </c>
      <c r="Q512" s="7"/>
      <c r="R512" s="30">
        <f t="shared" si="11"/>
        <v>7</v>
      </c>
      <c r="S512" s="31"/>
    </row>
    <row r="513" spans="1:19">
      <c r="A513" s="5" t="s">
        <v>46</v>
      </c>
      <c r="B513" s="7">
        <v>3</v>
      </c>
      <c r="C513" s="7"/>
      <c r="D513" s="7">
        <v>1</v>
      </c>
      <c r="E513" s="7"/>
      <c r="F513" s="7"/>
      <c r="G513" s="7">
        <v>1</v>
      </c>
      <c r="H513" s="7">
        <v>1</v>
      </c>
      <c r="I513" s="7"/>
      <c r="J513" s="7"/>
      <c r="K513" s="7">
        <v>1</v>
      </c>
      <c r="L513" s="7"/>
      <c r="M513" s="7"/>
      <c r="N513" s="7"/>
      <c r="O513" s="7"/>
      <c r="P513" s="7"/>
      <c r="Q513" s="7"/>
      <c r="R513" s="30">
        <f t="shared" si="11"/>
        <v>4</v>
      </c>
      <c r="S513" s="31"/>
    </row>
    <row r="514" spans="1:19">
      <c r="A514" s="5" t="s">
        <v>38</v>
      </c>
      <c r="B514" s="7">
        <v>4</v>
      </c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>
        <v>1</v>
      </c>
      <c r="R514" s="30">
        <f t="shared" si="11"/>
        <v>1</v>
      </c>
      <c r="S514" s="31"/>
    </row>
    <row r="515" spans="1:19" ht="38.25" customHeight="1">
      <c r="A515" s="103" t="s">
        <v>60</v>
      </c>
      <c r="B515" s="115"/>
      <c r="C515" s="63"/>
      <c r="D515" s="63"/>
      <c r="E515" s="63"/>
      <c r="F515" s="63"/>
      <c r="G515" s="63"/>
      <c r="H515" s="63"/>
      <c r="I515" s="94"/>
      <c r="J515" s="94"/>
      <c r="K515" s="94"/>
      <c r="L515" s="94"/>
      <c r="M515" s="94"/>
      <c r="N515" s="94"/>
      <c r="O515" s="94"/>
      <c r="P515" s="94"/>
      <c r="Q515" s="94"/>
      <c r="R515" s="30"/>
      <c r="S515" s="31"/>
    </row>
    <row r="516" spans="1:19">
      <c r="A516" s="5" t="s">
        <v>75</v>
      </c>
      <c r="B516" s="7">
        <v>1</v>
      </c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>
        <v>1</v>
      </c>
      <c r="O516" s="7"/>
      <c r="P516" s="7"/>
      <c r="Q516" s="7"/>
      <c r="R516" s="30">
        <f t="shared" si="11"/>
        <v>1</v>
      </c>
      <c r="S516" s="31"/>
    </row>
    <row r="517" spans="1:19">
      <c r="A517" s="5" t="s">
        <v>76</v>
      </c>
      <c r="B517" s="7">
        <v>2</v>
      </c>
      <c r="C517" s="7"/>
      <c r="D517" s="7"/>
      <c r="E517" s="7">
        <v>1</v>
      </c>
      <c r="F517" s="7">
        <v>1</v>
      </c>
      <c r="G517" s="7"/>
      <c r="H517" s="7"/>
      <c r="I517" s="7">
        <v>1</v>
      </c>
      <c r="J517" s="7">
        <v>1</v>
      </c>
      <c r="K517" s="7">
        <v>1</v>
      </c>
      <c r="L517" s="7">
        <v>1</v>
      </c>
      <c r="M517" s="7">
        <v>1</v>
      </c>
      <c r="N517" s="7"/>
      <c r="O517" s="7">
        <v>1</v>
      </c>
      <c r="P517" s="7">
        <v>1</v>
      </c>
      <c r="Q517" s="7"/>
      <c r="R517" s="30">
        <f t="shared" si="11"/>
        <v>9</v>
      </c>
      <c r="S517" s="31"/>
    </row>
    <row r="518" spans="1:19">
      <c r="A518" s="5" t="s">
        <v>46</v>
      </c>
      <c r="B518" s="7">
        <v>3</v>
      </c>
      <c r="C518" s="7">
        <v>1</v>
      </c>
      <c r="D518" s="7">
        <v>1</v>
      </c>
      <c r="E518" s="7"/>
      <c r="F518" s="7"/>
      <c r="G518" s="7">
        <v>1</v>
      </c>
      <c r="H518" s="7">
        <v>1</v>
      </c>
      <c r="I518" s="7"/>
      <c r="J518" s="7"/>
      <c r="K518" s="7"/>
      <c r="L518" s="7"/>
      <c r="M518" s="7"/>
      <c r="N518" s="7"/>
      <c r="O518" s="7"/>
      <c r="P518" s="7"/>
      <c r="Q518" s="7"/>
      <c r="R518" s="30">
        <f t="shared" si="11"/>
        <v>4</v>
      </c>
      <c r="S518" s="31"/>
    </row>
    <row r="519" spans="1:19">
      <c r="A519" s="5" t="s">
        <v>38</v>
      </c>
      <c r="B519" s="7">
        <v>4</v>
      </c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>
        <v>1</v>
      </c>
      <c r="R519" s="30">
        <f t="shared" si="11"/>
        <v>1</v>
      </c>
      <c r="S519" s="31"/>
    </row>
    <row r="520" spans="1:19">
      <c r="A520" s="121" t="s">
        <v>61</v>
      </c>
      <c r="B520" s="122"/>
      <c r="C520" s="68"/>
      <c r="D520" s="68"/>
      <c r="E520" s="68"/>
      <c r="F520" s="68"/>
      <c r="G520" s="68"/>
      <c r="H520" s="68"/>
      <c r="I520" s="97"/>
      <c r="J520" s="97"/>
      <c r="K520" s="97"/>
      <c r="L520" s="97"/>
      <c r="M520" s="97"/>
      <c r="N520" s="97"/>
      <c r="O520" s="97"/>
      <c r="P520" s="97"/>
      <c r="Q520" s="97"/>
      <c r="R520" s="30"/>
      <c r="S520" s="31"/>
    </row>
    <row r="521" spans="1:19">
      <c r="A521" s="5" t="s">
        <v>75</v>
      </c>
      <c r="B521" s="7">
        <v>1</v>
      </c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30">
        <f t="shared" si="11"/>
        <v>0</v>
      </c>
      <c r="S521" s="31"/>
    </row>
    <row r="522" spans="1:19">
      <c r="A522" s="5" t="s">
        <v>76</v>
      </c>
      <c r="B522" s="7">
        <v>2</v>
      </c>
      <c r="C522" s="7">
        <v>1</v>
      </c>
      <c r="D522" s="7"/>
      <c r="E522" s="7">
        <v>1</v>
      </c>
      <c r="F522" s="7">
        <v>1</v>
      </c>
      <c r="G522" s="7"/>
      <c r="H522" s="7">
        <v>1</v>
      </c>
      <c r="I522" s="7">
        <v>1</v>
      </c>
      <c r="J522" s="7">
        <v>1</v>
      </c>
      <c r="K522" s="7"/>
      <c r="L522" s="7"/>
      <c r="M522" s="7">
        <v>1</v>
      </c>
      <c r="N522" s="7"/>
      <c r="O522" s="7">
        <v>1</v>
      </c>
      <c r="P522" s="7"/>
      <c r="Q522" s="7"/>
      <c r="R522" s="30">
        <f t="shared" si="11"/>
        <v>8</v>
      </c>
      <c r="S522" s="31"/>
    </row>
    <row r="523" spans="1:19">
      <c r="A523" s="5" t="s">
        <v>46</v>
      </c>
      <c r="B523" s="7">
        <v>3</v>
      </c>
      <c r="C523" s="7"/>
      <c r="D523" s="7">
        <v>1</v>
      </c>
      <c r="E523" s="7"/>
      <c r="F523" s="7"/>
      <c r="G523" s="7">
        <v>1</v>
      </c>
      <c r="H523" s="7"/>
      <c r="I523" s="7"/>
      <c r="J523" s="7"/>
      <c r="K523" s="7">
        <v>1</v>
      </c>
      <c r="L523" s="7">
        <v>1</v>
      </c>
      <c r="M523" s="7"/>
      <c r="N523" s="7"/>
      <c r="O523" s="7"/>
      <c r="P523" s="7">
        <v>1</v>
      </c>
      <c r="Q523" s="7"/>
      <c r="R523" s="30">
        <f t="shared" si="11"/>
        <v>5</v>
      </c>
      <c r="S523" s="31"/>
    </row>
    <row r="524" spans="1:19">
      <c r="A524" s="5" t="s">
        <v>38</v>
      </c>
      <c r="B524" s="7">
        <v>4</v>
      </c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>
        <v>1</v>
      </c>
      <c r="O524" s="7"/>
      <c r="P524" s="7"/>
      <c r="Q524" s="7">
        <v>1</v>
      </c>
      <c r="R524" s="30">
        <f t="shared" si="11"/>
        <v>2</v>
      </c>
      <c r="S524" s="31"/>
    </row>
    <row r="525" spans="1:19">
      <c r="A525" s="104" t="s">
        <v>62</v>
      </c>
      <c r="B525" s="105"/>
      <c r="C525" s="59"/>
      <c r="D525" s="59"/>
      <c r="E525" s="59"/>
      <c r="F525" s="59"/>
      <c r="G525" s="59"/>
      <c r="H525" s="59"/>
      <c r="I525" s="86"/>
      <c r="J525" s="86"/>
      <c r="K525" s="86"/>
      <c r="L525" s="86"/>
      <c r="M525" s="86"/>
      <c r="N525" s="86"/>
      <c r="O525" s="86"/>
      <c r="P525" s="86"/>
      <c r="Q525" s="86"/>
      <c r="R525" s="30"/>
      <c r="S525" s="31"/>
    </row>
    <row r="526" spans="1:19">
      <c r="A526" s="5" t="s">
        <v>75</v>
      </c>
      <c r="B526" s="7">
        <v>1</v>
      </c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30">
        <f t="shared" si="11"/>
        <v>0</v>
      </c>
      <c r="S526" s="31"/>
    </row>
    <row r="527" spans="1:19">
      <c r="A527" s="5" t="s">
        <v>76</v>
      </c>
      <c r="B527" s="7">
        <v>2</v>
      </c>
      <c r="C527" s="7">
        <v>1</v>
      </c>
      <c r="D527" s="7"/>
      <c r="E527" s="7">
        <v>1</v>
      </c>
      <c r="F527" s="7">
        <v>1</v>
      </c>
      <c r="G527" s="7"/>
      <c r="H527" s="7"/>
      <c r="I527" s="7">
        <v>1</v>
      </c>
      <c r="J527" s="7">
        <v>1</v>
      </c>
      <c r="K527" s="7"/>
      <c r="L527" s="7"/>
      <c r="M527" s="7"/>
      <c r="N527" s="7"/>
      <c r="O527" s="7"/>
      <c r="P527" s="7"/>
      <c r="Q527" s="7"/>
      <c r="R527" s="30">
        <f t="shared" si="11"/>
        <v>5</v>
      </c>
      <c r="S527" s="31"/>
    </row>
    <row r="528" spans="1:19">
      <c r="A528" s="5" t="s">
        <v>46</v>
      </c>
      <c r="B528" s="7">
        <v>3</v>
      </c>
      <c r="C528" s="7"/>
      <c r="D528" s="7">
        <v>1</v>
      </c>
      <c r="E528" s="7"/>
      <c r="F528" s="7"/>
      <c r="G528" s="7">
        <v>1</v>
      </c>
      <c r="H528" s="7">
        <v>1</v>
      </c>
      <c r="I528" s="7"/>
      <c r="J528" s="7"/>
      <c r="K528" s="7">
        <v>1</v>
      </c>
      <c r="L528" s="7"/>
      <c r="M528" s="7">
        <v>1</v>
      </c>
      <c r="N528" s="7"/>
      <c r="O528" s="7"/>
      <c r="P528" s="7"/>
      <c r="Q528" s="7"/>
      <c r="R528" s="30">
        <f t="shared" si="11"/>
        <v>5</v>
      </c>
      <c r="S528" s="31"/>
    </row>
    <row r="529" spans="1:19">
      <c r="A529" s="5" t="s">
        <v>38</v>
      </c>
      <c r="B529" s="7">
        <v>4</v>
      </c>
      <c r="C529" s="7"/>
      <c r="D529" s="7"/>
      <c r="E529" s="7"/>
      <c r="F529" s="7"/>
      <c r="G529" s="7"/>
      <c r="H529" s="7"/>
      <c r="I529" s="7"/>
      <c r="J529" s="7"/>
      <c r="K529" s="7"/>
      <c r="L529" s="7">
        <v>1</v>
      </c>
      <c r="M529" s="7"/>
      <c r="N529" s="7">
        <v>1</v>
      </c>
      <c r="O529" s="7">
        <v>1</v>
      </c>
      <c r="P529" s="7">
        <v>1</v>
      </c>
      <c r="Q529" s="7">
        <v>1</v>
      </c>
      <c r="R529" s="30">
        <f t="shared" si="11"/>
        <v>5</v>
      </c>
      <c r="S529" s="31"/>
    </row>
    <row r="530" spans="1:19">
      <c r="A530" s="104" t="s">
        <v>218</v>
      </c>
      <c r="B530" s="105"/>
      <c r="C530" s="59"/>
      <c r="D530" s="59"/>
      <c r="E530" s="59"/>
      <c r="F530" s="59"/>
      <c r="G530" s="59"/>
      <c r="H530" s="59"/>
      <c r="I530" s="86"/>
      <c r="J530" s="86"/>
      <c r="K530" s="86"/>
      <c r="L530" s="86"/>
      <c r="M530" s="86"/>
      <c r="N530" s="86"/>
      <c r="O530" s="86"/>
      <c r="P530" s="86"/>
      <c r="Q530" s="86"/>
      <c r="R530" s="30">
        <f t="shared" si="11"/>
        <v>0</v>
      </c>
      <c r="S530" s="31"/>
    </row>
    <row r="531" spans="1:19">
      <c r="A531" s="5" t="s">
        <v>75</v>
      </c>
      <c r="B531" s="7">
        <v>1</v>
      </c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30">
        <f t="shared" si="11"/>
        <v>0</v>
      </c>
      <c r="S531" s="31"/>
    </row>
    <row r="532" spans="1:19">
      <c r="A532" s="5" t="s">
        <v>76</v>
      </c>
      <c r="B532" s="7">
        <v>2</v>
      </c>
      <c r="C532" s="7">
        <v>1</v>
      </c>
      <c r="D532" s="7"/>
      <c r="E532" s="7">
        <v>1</v>
      </c>
      <c r="F532" s="7">
        <v>1</v>
      </c>
      <c r="G532" s="7"/>
      <c r="H532" s="7">
        <v>1</v>
      </c>
      <c r="I532" s="7">
        <v>1</v>
      </c>
      <c r="J532" s="7">
        <v>1</v>
      </c>
      <c r="K532" s="7"/>
      <c r="L532" s="7"/>
      <c r="M532" s="7">
        <v>1</v>
      </c>
      <c r="N532" s="7"/>
      <c r="O532" s="7">
        <v>1</v>
      </c>
      <c r="P532" s="7">
        <v>1</v>
      </c>
      <c r="Q532" s="7"/>
      <c r="R532" s="30">
        <f t="shared" si="11"/>
        <v>9</v>
      </c>
      <c r="S532" s="31"/>
    </row>
    <row r="533" spans="1:19">
      <c r="A533" s="5" t="s">
        <v>46</v>
      </c>
      <c r="B533" s="7">
        <v>3</v>
      </c>
      <c r="C533" s="7"/>
      <c r="D533" s="7">
        <v>1</v>
      </c>
      <c r="E533" s="7"/>
      <c r="F533" s="7"/>
      <c r="G533" s="7">
        <v>1</v>
      </c>
      <c r="H533" s="7"/>
      <c r="I533" s="7"/>
      <c r="J533" s="7"/>
      <c r="K533" s="7">
        <v>1</v>
      </c>
      <c r="L533" s="7">
        <v>1</v>
      </c>
      <c r="M533" s="7"/>
      <c r="N533" s="7">
        <v>1</v>
      </c>
      <c r="O533" s="7"/>
      <c r="P533" s="7"/>
      <c r="Q533" s="7"/>
      <c r="R533" s="30">
        <f t="shared" si="11"/>
        <v>5</v>
      </c>
      <c r="S533" s="31"/>
    </row>
    <row r="534" spans="1:19">
      <c r="A534" s="5" t="s">
        <v>38</v>
      </c>
      <c r="B534" s="7">
        <v>4</v>
      </c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>
        <v>1</v>
      </c>
      <c r="R534" s="30">
        <f t="shared" si="11"/>
        <v>1</v>
      </c>
      <c r="S534" s="31"/>
    </row>
    <row r="535" spans="1:19">
      <c r="A535" s="58" t="s">
        <v>248</v>
      </c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30">
        <f t="shared" si="11"/>
        <v>0</v>
      </c>
      <c r="S535" s="31"/>
    </row>
    <row r="536" spans="1:19">
      <c r="A536" s="5" t="s">
        <v>75</v>
      </c>
      <c r="B536" s="7">
        <v>1</v>
      </c>
      <c r="C536" s="6"/>
      <c r="D536" s="6"/>
      <c r="E536" s="6"/>
      <c r="F536" s="6"/>
      <c r="G536" s="6"/>
      <c r="H536" s="6"/>
      <c r="I536" s="6">
        <v>1</v>
      </c>
      <c r="J536" s="6"/>
      <c r="K536" s="6"/>
      <c r="L536" s="6"/>
      <c r="M536" s="6">
        <v>1</v>
      </c>
      <c r="N536" s="6"/>
      <c r="O536" s="6"/>
      <c r="P536" s="6">
        <v>1</v>
      </c>
      <c r="Q536" s="6"/>
      <c r="R536" s="30">
        <f t="shared" si="11"/>
        <v>3</v>
      </c>
      <c r="S536" s="31"/>
    </row>
    <row r="537" spans="1:19">
      <c r="A537" s="5" t="s">
        <v>76</v>
      </c>
      <c r="B537" s="7">
        <v>2</v>
      </c>
      <c r="C537" s="6">
        <v>1</v>
      </c>
      <c r="D537" s="6"/>
      <c r="E537" s="6">
        <v>1</v>
      </c>
      <c r="F537" s="6"/>
      <c r="G537" s="6"/>
      <c r="H537" s="6">
        <v>1</v>
      </c>
      <c r="I537" s="6"/>
      <c r="J537" s="6">
        <v>1</v>
      </c>
      <c r="K537" s="6">
        <v>1</v>
      </c>
      <c r="L537" s="6"/>
      <c r="M537" s="6"/>
      <c r="N537" s="6"/>
      <c r="O537" s="6">
        <v>1</v>
      </c>
      <c r="P537" s="6"/>
      <c r="Q537" s="6"/>
      <c r="R537" s="30">
        <f t="shared" si="11"/>
        <v>6</v>
      </c>
      <c r="S537" s="31"/>
    </row>
    <row r="538" spans="1:19">
      <c r="A538" s="5" t="s">
        <v>46</v>
      </c>
      <c r="B538" s="7">
        <v>3</v>
      </c>
      <c r="C538" s="6"/>
      <c r="D538" s="6">
        <v>1</v>
      </c>
      <c r="E538" s="6"/>
      <c r="F538" s="6">
        <v>1</v>
      </c>
      <c r="G538" s="6">
        <v>1</v>
      </c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30">
        <f t="shared" si="11"/>
        <v>3</v>
      </c>
      <c r="S538" s="31"/>
    </row>
    <row r="539" spans="1:19">
      <c r="A539" s="5" t="s">
        <v>38</v>
      </c>
      <c r="B539" s="7">
        <v>4</v>
      </c>
      <c r="C539" s="6"/>
      <c r="D539" s="6"/>
      <c r="E539" s="6"/>
      <c r="F539" s="6"/>
      <c r="G539" s="6"/>
      <c r="H539" s="6"/>
      <c r="I539" s="6"/>
      <c r="J539" s="6"/>
      <c r="K539" s="6"/>
      <c r="L539" s="6">
        <v>1</v>
      </c>
      <c r="M539" s="6"/>
      <c r="N539" s="6">
        <v>1</v>
      </c>
      <c r="O539" s="6"/>
      <c r="P539" s="6"/>
      <c r="Q539" s="6">
        <v>1</v>
      </c>
      <c r="R539" s="30">
        <f t="shared" si="11"/>
        <v>3</v>
      </c>
      <c r="S539" s="31"/>
    </row>
    <row r="540" spans="1:19">
      <c r="A540" s="116" t="s">
        <v>73</v>
      </c>
      <c r="B540" s="117"/>
      <c r="C540" s="64"/>
      <c r="D540" s="64"/>
      <c r="E540" s="64"/>
      <c r="F540" s="64"/>
      <c r="G540" s="64"/>
      <c r="H540" s="64"/>
      <c r="I540" s="90"/>
      <c r="J540" s="90"/>
      <c r="K540" s="90"/>
      <c r="L540" s="90"/>
      <c r="M540" s="90"/>
      <c r="N540" s="90"/>
      <c r="O540" s="90"/>
      <c r="P540" s="90"/>
      <c r="Q540" s="90"/>
      <c r="R540" s="30"/>
      <c r="S540" s="31"/>
    </row>
    <row r="541" spans="1:19">
      <c r="A541" s="104" t="s">
        <v>52</v>
      </c>
      <c r="B541" s="105"/>
      <c r="C541" s="59"/>
      <c r="D541" s="59"/>
      <c r="E541" s="59"/>
      <c r="F541" s="59"/>
      <c r="G541" s="59"/>
      <c r="H541" s="59"/>
      <c r="I541" s="86"/>
      <c r="J541" s="86"/>
      <c r="K541" s="86"/>
      <c r="L541" s="86"/>
      <c r="M541" s="86"/>
      <c r="N541" s="86"/>
      <c r="O541" s="86"/>
      <c r="P541" s="86"/>
      <c r="Q541" s="86"/>
      <c r="R541" s="30"/>
      <c r="S541" s="31"/>
    </row>
    <row r="542" spans="1:19">
      <c r="A542" s="5" t="s">
        <v>75</v>
      </c>
      <c r="B542" s="7">
        <v>1</v>
      </c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30">
        <f t="shared" ref="R542:R604" si="12">SUM(C542:Q542)</f>
        <v>0</v>
      </c>
      <c r="S542" s="31"/>
    </row>
    <row r="543" spans="1:19">
      <c r="A543" s="5" t="s">
        <v>76</v>
      </c>
      <c r="B543" s="7">
        <v>2</v>
      </c>
      <c r="C543" s="7"/>
      <c r="D543" s="7"/>
      <c r="E543" s="7"/>
      <c r="F543" s="7"/>
      <c r="G543" s="7"/>
      <c r="H543" s="7"/>
      <c r="I543" s="7"/>
      <c r="J543" s="7"/>
      <c r="K543" s="7"/>
      <c r="L543" s="7">
        <v>1</v>
      </c>
      <c r="M543" s="7"/>
      <c r="N543" s="7"/>
      <c r="O543" s="7"/>
      <c r="P543" s="7">
        <v>1</v>
      </c>
      <c r="Q543" s="7"/>
      <c r="R543" s="30">
        <f t="shared" si="12"/>
        <v>2</v>
      </c>
      <c r="S543" s="31"/>
    </row>
    <row r="544" spans="1:19">
      <c r="A544" s="5" t="s">
        <v>46</v>
      </c>
      <c r="B544" s="7">
        <v>3</v>
      </c>
      <c r="C544" s="7">
        <v>1</v>
      </c>
      <c r="D544" s="7">
        <v>1</v>
      </c>
      <c r="E544" s="7">
        <v>1</v>
      </c>
      <c r="F544" s="7">
        <v>1</v>
      </c>
      <c r="G544" s="7">
        <v>1</v>
      </c>
      <c r="H544" s="7"/>
      <c r="I544" s="7">
        <v>1</v>
      </c>
      <c r="J544" s="7"/>
      <c r="K544" s="7">
        <v>1</v>
      </c>
      <c r="L544" s="7"/>
      <c r="M544" s="7"/>
      <c r="N544" s="7">
        <v>1</v>
      </c>
      <c r="O544" s="7">
        <v>1</v>
      </c>
      <c r="P544" s="7"/>
      <c r="Q544" s="7"/>
      <c r="R544" s="30">
        <f t="shared" si="12"/>
        <v>9</v>
      </c>
      <c r="S544" s="31"/>
    </row>
    <row r="545" spans="1:19">
      <c r="A545" s="5" t="s">
        <v>38</v>
      </c>
      <c r="B545" s="7">
        <v>4</v>
      </c>
      <c r="C545" s="7"/>
      <c r="D545" s="7"/>
      <c r="E545" s="7"/>
      <c r="F545" s="7"/>
      <c r="G545" s="7"/>
      <c r="H545" s="7">
        <v>1</v>
      </c>
      <c r="I545" s="7"/>
      <c r="J545" s="7">
        <v>1</v>
      </c>
      <c r="K545" s="7"/>
      <c r="L545" s="7"/>
      <c r="M545" s="7">
        <v>1</v>
      </c>
      <c r="N545" s="7"/>
      <c r="O545" s="7"/>
      <c r="P545" s="7"/>
      <c r="Q545" s="7">
        <v>1</v>
      </c>
      <c r="R545" s="30">
        <f t="shared" si="12"/>
        <v>4</v>
      </c>
      <c r="S545" s="31"/>
    </row>
    <row r="546" spans="1:19">
      <c r="A546" s="102" t="s">
        <v>51</v>
      </c>
      <c r="B546" s="103"/>
      <c r="C546" s="57"/>
      <c r="D546" s="57"/>
      <c r="E546" s="57"/>
      <c r="F546" s="57"/>
      <c r="G546" s="57"/>
      <c r="H546" s="57"/>
      <c r="I546" s="93"/>
      <c r="J546" s="93"/>
      <c r="K546" s="93"/>
      <c r="L546" s="93"/>
      <c r="M546" s="93"/>
      <c r="N546" s="93"/>
      <c r="O546" s="93"/>
      <c r="P546" s="93"/>
      <c r="Q546" s="93"/>
      <c r="R546" s="30"/>
      <c r="S546" s="31"/>
    </row>
    <row r="547" spans="1:19">
      <c r="A547" s="5" t="s">
        <v>75</v>
      </c>
      <c r="B547" s="7">
        <v>1</v>
      </c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30">
        <f t="shared" si="12"/>
        <v>0</v>
      </c>
      <c r="S547" s="31"/>
    </row>
    <row r="548" spans="1:19">
      <c r="A548" s="5" t="s">
        <v>76</v>
      </c>
      <c r="B548" s="7">
        <v>2</v>
      </c>
      <c r="C548" s="7"/>
      <c r="D548" s="7"/>
      <c r="E548" s="7"/>
      <c r="F548" s="7"/>
      <c r="G548" s="7"/>
      <c r="H548" s="7"/>
      <c r="I548" s="7"/>
      <c r="J548" s="7"/>
      <c r="K548" s="7"/>
      <c r="L548" s="7">
        <v>1</v>
      </c>
      <c r="M548" s="7"/>
      <c r="N548" s="7"/>
      <c r="O548" s="7"/>
      <c r="P548" s="7"/>
      <c r="Q548" s="7"/>
      <c r="R548" s="30">
        <f t="shared" si="12"/>
        <v>1</v>
      </c>
      <c r="S548" s="31"/>
    </row>
    <row r="549" spans="1:19">
      <c r="A549" s="5" t="s">
        <v>46</v>
      </c>
      <c r="B549" s="7">
        <v>3</v>
      </c>
      <c r="C549" s="7">
        <v>1</v>
      </c>
      <c r="D549" s="7">
        <v>1</v>
      </c>
      <c r="E549" s="7">
        <v>1</v>
      </c>
      <c r="F549" s="7">
        <v>1</v>
      </c>
      <c r="G549" s="7">
        <v>1</v>
      </c>
      <c r="H549" s="7">
        <v>1</v>
      </c>
      <c r="I549" s="7">
        <v>1</v>
      </c>
      <c r="J549" s="7"/>
      <c r="K549" s="7">
        <v>1</v>
      </c>
      <c r="L549" s="7"/>
      <c r="M549" s="7"/>
      <c r="N549" s="7">
        <v>1</v>
      </c>
      <c r="O549" s="7">
        <v>1</v>
      </c>
      <c r="P549" s="7">
        <v>1</v>
      </c>
      <c r="Q549" s="7"/>
      <c r="R549" s="30">
        <f t="shared" si="12"/>
        <v>11</v>
      </c>
      <c r="S549" s="31"/>
    </row>
    <row r="550" spans="1:19">
      <c r="A550" s="5" t="s">
        <v>38</v>
      </c>
      <c r="B550" s="7">
        <v>4</v>
      </c>
      <c r="C550" s="7"/>
      <c r="D550" s="7"/>
      <c r="E550" s="7"/>
      <c r="F550" s="7"/>
      <c r="G550" s="7"/>
      <c r="H550" s="7"/>
      <c r="I550" s="7"/>
      <c r="J550" s="7">
        <v>1</v>
      </c>
      <c r="K550" s="7"/>
      <c r="L550" s="7"/>
      <c r="M550" s="7">
        <v>1</v>
      </c>
      <c r="N550" s="7"/>
      <c r="O550" s="7"/>
      <c r="P550" s="7"/>
      <c r="Q550" s="7">
        <v>1</v>
      </c>
      <c r="R550" s="30">
        <f t="shared" si="12"/>
        <v>3</v>
      </c>
      <c r="S550" s="31"/>
    </row>
    <row r="551" spans="1:19">
      <c r="A551" s="121" t="s">
        <v>222</v>
      </c>
      <c r="B551" s="122"/>
      <c r="C551" s="68"/>
      <c r="D551" s="68"/>
      <c r="E551" s="68"/>
      <c r="F551" s="68"/>
      <c r="G551" s="68"/>
      <c r="H551" s="68"/>
      <c r="I551" s="97"/>
      <c r="J551" s="97"/>
      <c r="K551" s="97"/>
      <c r="L551" s="97"/>
      <c r="M551" s="97"/>
      <c r="N551" s="97"/>
      <c r="O551" s="97"/>
      <c r="P551" s="97"/>
      <c r="Q551" s="97"/>
      <c r="R551" s="30">
        <f t="shared" si="12"/>
        <v>0</v>
      </c>
      <c r="S551" s="31"/>
    </row>
    <row r="552" spans="1:19">
      <c r="A552" s="5" t="s">
        <v>75</v>
      </c>
      <c r="B552" s="7">
        <v>1</v>
      </c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30">
        <f t="shared" si="12"/>
        <v>0</v>
      </c>
      <c r="S552" s="31"/>
    </row>
    <row r="553" spans="1:19">
      <c r="A553" s="5" t="s">
        <v>76</v>
      </c>
      <c r="B553" s="7">
        <v>2</v>
      </c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>
        <v>1</v>
      </c>
      <c r="O553" s="7"/>
      <c r="P553" s="7"/>
      <c r="Q553" s="7"/>
      <c r="R553" s="30">
        <f t="shared" si="12"/>
        <v>1</v>
      </c>
      <c r="S553" s="31"/>
    </row>
    <row r="554" spans="1:19">
      <c r="A554" s="5" t="s">
        <v>46</v>
      </c>
      <c r="B554" s="7">
        <v>3</v>
      </c>
      <c r="C554" s="7">
        <v>1</v>
      </c>
      <c r="D554" s="7">
        <v>1</v>
      </c>
      <c r="E554" s="7">
        <v>1</v>
      </c>
      <c r="F554" s="7">
        <v>1</v>
      </c>
      <c r="G554" s="7">
        <v>1</v>
      </c>
      <c r="H554" s="7">
        <v>1</v>
      </c>
      <c r="I554" s="7"/>
      <c r="J554" s="7">
        <v>1</v>
      </c>
      <c r="K554" s="7">
        <v>1</v>
      </c>
      <c r="L554" s="7"/>
      <c r="M554" s="7">
        <v>1</v>
      </c>
      <c r="N554" s="7"/>
      <c r="O554" s="7">
        <v>1</v>
      </c>
      <c r="P554" s="7">
        <v>1</v>
      </c>
      <c r="Q554" s="7"/>
      <c r="R554" s="30">
        <f t="shared" si="12"/>
        <v>11</v>
      </c>
      <c r="S554" s="31"/>
    </row>
    <row r="555" spans="1:19">
      <c r="A555" s="5" t="s">
        <v>38</v>
      </c>
      <c r="B555" s="7">
        <v>4</v>
      </c>
      <c r="C555" s="7"/>
      <c r="D555" s="7"/>
      <c r="E555" s="7"/>
      <c r="F555" s="7"/>
      <c r="G555" s="7"/>
      <c r="H555" s="7"/>
      <c r="I555" s="7">
        <v>1</v>
      </c>
      <c r="J555" s="7"/>
      <c r="K555" s="7"/>
      <c r="L555" s="7">
        <v>1</v>
      </c>
      <c r="M555" s="7"/>
      <c r="N555" s="7"/>
      <c r="O555" s="7"/>
      <c r="P555" s="7"/>
      <c r="Q555" s="7">
        <v>1</v>
      </c>
      <c r="R555" s="30">
        <f t="shared" si="12"/>
        <v>3</v>
      </c>
      <c r="S555" s="31"/>
    </row>
    <row r="556" spans="1:19">
      <c r="A556" s="103" t="s">
        <v>55</v>
      </c>
      <c r="B556" s="118"/>
      <c r="C556" s="65"/>
      <c r="D556" s="65"/>
      <c r="E556" s="65"/>
      <c r="F556" s="65"/>
      <c r="G556" s="65"/>
      <c r="H556" s="65"/>
      <c r="I556" s="96"/>
      <c r="J556" s="96"/>
      <c r="K556" s="96"/>
      <c r="L556" s="96"/>
      <c r="M556" s="96"/>
      <c r="N556" s="96"/>
      <c r="O556" s="96"/>
      <c r="P556" s="96"/>
      <c r="Q556" s="96"/>
      <c r="R556" s="30"/>
      <c r="S556" s="31"/>
    </row>
    <row r="557" spans="1:19">
      <c r="A557" s="5" t="s">
        <v>75</v>
      </c>
      <c r="B557" s="7">
        <v>1</v>
      </c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30">
        <f t="shared" si="12"/>
        <v>0</v>
      </c>
      <c r="S557" s="31"/>
    </row>
    <row r="558" spans="1:19">
      <c r="A558" s="5" t="s">
        <v>76</v>
      </c>
      <c r="B558" s="7">
        <v>2</v>
      </c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30">
        <f t="shared" si="12"/>
        <v>0</v>
      </c>
      <c r="S558" s="31"/>
    </row>
    <row r="559" spans="1:19">
      <c r="A559" s="5" t="s">
        <v>46</v>
      </c>
      <c r="B559" s="7">
        <v>3</v>
      </c>
      <c r="C559" s="7">
        <v>1</v>
      </c>
      <c r="D559" s="7">
        <v>1</v>
      </c>
      <c r="E559" s="7">
        <v>1</v>
      </c>
      <c r="F559" s="7">
        <v>1</v>
      </c>
      <c r="G559" s="7">
        <v>1</v>
      </c>
      <c r="H559" s="7">
        <v>1</v>
      </c>
      <c r="I559" s="7">
        <v>1</v>
      </c>
      <c r="J559" s="7">
        <v>1</v>
      </c>
      <c r="K559" s="7">
        <v>1</v>
      </c>
      <c r="L559" s="7"/>
      <c r="M559" s="7">
        <v>1</v>
      </c>
      <c r="N559" s="7"/>
      <c r="O559" s="7">
        <v>1</v>
      </c>
      <c r="P559" s="7">
        <v>1</v>
      </c>
      <c r="Q559" s="7"/>
      <c r="R559" s="30">
        <f t="shared" si="12"/>
        <v>12</v>
      </c>
      <c r="S559" s="31"/>
    </row>
    <row r="560" spans="1:19">
      <c r="A560" s="5" t="s">
        <v>38</v>
      </c>
      <c r="B560" s="7">
        <v>4</v>
      </c>
      <c r="C560" s="7"/>
      <c r="D560" s="7"/>
      <c r="E560" s="7"/>
      <c r="F560" s="7"/>
      <c r="G560" s="7"/>
      <c r="H560" s="7"/>
      <c r="I560" s="7"/>
      <c r="J560" s="7"/>
      <c r="K560" s="7"/>
      <c r="L560" s="7">
        <v>1</v>
      </c>
      <c r="M560" s="7"/>
      <c r="N560" s="7">
        <v>1</v>
      </c>
      <c r="O560" s="7"/>
      <c r="P560" s="7"/>
      <c r="Q560" s="7">
        <v>1</v>
      </c>
      <c r="R560" s="30">
        <f t="shared" si="12"/>
        <v>3</v>
      </c>
      <c r="S560" s="31"/>
    </row>
    <row r="561" spans="1:19" ht="43.5" customHeight="1">
      <c r="A561" s="123" t="s">
        <v>56</v>
      </c>
      <c r="B561" s="124"/>
      <c r="C561" s="69"/>
      <c r="D561" s="69"/>
      <c r="E561" s="69"/>
      <c r="F561" s="69"/>
      <c r="G561" s="69"/>
      <c r="H561" s="69"/>
      <c r="I561" s="99"/>
      <c r="J561" s="99"/>
      <c r="K561" s="99"/>
      <c r="L561" s="99"/>
      <c r="M561" s="99"/>
      <c r="N561" s="99"/>
      <c r="O561" s="99"/>
      <c r="P561" s="99"/>
      <c r="Q561" s="99"/>
      <c r="R561" s="30"/>
      <c r="S561" s="31"/>
    </row>
    <row r="562" spans="1:19">
      <c r="A562" s="5" t="s">
        <v>75</v>
      </c>
      <c r="B562" s="7">
        <v>1</v>
      </c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30">
        <f t="shared" si="12"/>
        <v>0</v>
      </c>
      <c r="S562" s="31"/>
    </row>
    <row r="563" spans="1:19">
      <c r="A563" s="5" t="s">
        <v>76</v>
      </c>
      <c r="B563" s="7">
        <v>2</v>
      </c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30">
        <f t="shared" si="12"/>
        <v>0</v>
      </c>
      <c r="S563" s="31"/>
    </row>
    <row r="564" spans="1:19">
      <c r="A564" s="5" t="s">
        <v>46</v>
      </c>
      <c r="B564" s="7">
        <v>3</v>
      </c>
      <c r="C564" s="7"/>
      <c r="D564" s="7">
        <v>1</v>
      </c>
      <c r="E564" s="7">
        <v>1</v>
      </c>
      <c r="F564" s="7">
        <v>1</v>
      </c>
      <c r="G564" s="7">
        <v>1</v>
      </c>
      <c r="H564" s="7"/>
      <c r="I564" s="7"/>
      <c r="J564" s="7">
        <v>1</v>
      </c>
      <c r="K564" s="7"/>
      <c r="L564" s="7"/>
      <c r="M564" s="7"/>
      <c r="N564" s="7"/>
      <c r="O564" s="7"/>
      <c r="P564" s="7">
        <v>1</v>
      </c>
      <c r="Q564" s="7"/>
      <c r="R564" s="30">
        <f t="shared" si="12"/>
        <v>6</v>
      </c>
      <c r="S564" s="31"/>
    </row>
    <row r="565" spans="1:19">
      <c r="A565" s="5" t="s">
        <v>38</v>
      </c>
      <c r="B565" s="7">
        <v>4</v>
      </c>
      <c r="C565" s="7">
        <v>1</v>
      </c>
      <c r="D565" s="7"/>
      <c r="E565" s="7"/>
      <c r="F565" s="7"/>
      <c r="G565" s="7"/>
      <c r="H565" s="7">
        <v>1</v>
      </c>
      <c r="I565" s="7">
        <v>1</v>
      </c>
      <c r="J565" s="7"/>
      <c r="K565" s="7">
        <v>1</v>
      </c>
      <c r="L565" s="7">
        <v>1</v>
      </c>
      <c r="M565" s="7">
        <v>1</v>
      </c>
      <c r="N565" s="7">
        <v>1</v>
      </c>
      <c r="O565" s="7">
        <v>1</v>
      </c>
      <c r="P565" s="7"/>
      <c r="Q565" s="7">
        <v>1</v>
      </c>
      <c r="R565" s="30">
        <f t="shared" si="12"/>
        <v>9</v>
      </c>
      <c r="S565" s="31"/>
    </row>
    <row r="566" spans="1:19">
      <c r="A566" s="119" t="s">
        <v>57</v>
      </c>
      <c r="B566" s="120"/>
      <c r="C566" s="67"/>
      <c r="D566" s="67"/>
      <c r="E566" s="67"/>
      <c r="F566" s="67"/>
      <c r="G566" s="67"/>
      <c r="H566" s="67"/>
      <c r="I566" s="92"/>
      <c r="J566" s="92"/>
      <c r="K566" s="92"/>
      <c r="L566" s="92"/>
      <c r="M566" s="92"/>
      <c r="N566" s="92"/>
      <c r="O566" s="92"/>
      <c r="P566" s="92"/>
      <c r="Q566" s="92"/>
      <c r="R566" s="30">
        <f t="shared" si="12"/>
        <v>0</v>
      </c>
      <c r="S566" s="31"/>
    </row>
    <row r="567" spans="1:19">
      <c r="A567" s="5" t="s">
        <v>75</v>
      </c>
      <c r="B567" s="7">
        <v>1</v>
      </c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30">
        <f t="shared" si="12"/>
        <v>0</v>
      </c>
      <c r="S567" s="31"/>
    </row>
    <row r="568" spans="1:19">
      <c r="A568" s="5" t="s">
        <v>76</v>
      </c>
      <c r="B568" s="7">
        <v>2</v>
      </c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>
        <v>1</v>
      </c>
      <c r="O568" s="7"/>
      <c r="P568" s="7"/>
      <c r="Q568" s="7"/>
      <c r="R568" s="30">
        <f t="shared" si="12"/>
        <v>1</v>
      </c>
      <c r="S568" s="31"/>
    </row>
    <row r="569" spans="1:19">
      <c r="A569" s="5" t="s">
        <v>46</v>
      </c>
      <c r="B569" s="7">
        <v>3</v>
      </c>
      <c r="C569" s="7">
        <v>1</v>
      </c>
      <c r="D569" s="7">
        <v>1</v>
      </c>
      <c r="E569" s="7">
        <v>1</v>
      </c>
      <c r="F569" s="7">
        <v>1</v>
      </c>
      <c r="G569" s="7">
        <v>1</v>
      </c>
      <c r="H569" s="7"/>
      <c r="I569" s="7">
        <v>1</v>
      </c>
      <c r="J569" s="7">
        <v>1</v>
      </c>
      <c r="K569" s="7">
        <v>1</v>
      </c>
      <c r="L569" s="7">
        <v>1</v>
      </c>
      <c r="M569" s="7"/>
      <c r="N569" s="7"/>
      <c r="O569" s="7">
        <v>1</v>
      </c>
      <c r="P569" s="7">
        <v>1</v>
      </c>
      <c r="Q569" s="7"/>
      <c r="R569" s="30">
        <f t="shared" si="12"/>
        <v>11</v>
      </c>
      <c r="S569" s="31"/>
    </row>
    <row r="570" spans="1:19">
      <c r="A570" s="5" t="s">
        <v>38</v>
      </c>
      <c r="B570" s="7">
        <v>4</v>
      </c>
      <c r="C570" s="7"/>
      <c r="D570" s="7"/>
      <c r="E570" s="7"/>
      <c r="F570" s="7"/>
      <c r="G570" s="7"/>
      <c r="H570" s="7">
        <v>1</v>
      </c>
      <c r="I570" s="7"/>
      <c r="J570" s="7"/>
      <c r="K570" s="7"/>
      <c r="L570" s="7"/>
      <c r="M570" s="7">
        <v>1</v>
      </c>
      <c r="N570" s="7"/>
      <c r="O570" s="7"/>
      <c r="P570" s="7"/>
      <c r="Q570" s="7">
        <v>1</v>
      </c>
      <c r="R570" s="30">
        <f t="shared" si="12"/>
        <v>3</v>
      </c>
      <c r="S570" s="31"/>
    </row>
    <row r="571" spans="1:19">
      <c r="A571" s="102" t="s">
        <v>58</v>
      </c>
      <c r="B571" s="103"/>
      <c r="C571" s="57"/>
      <c r="D571" s="57"/>
      <c r="E571" s="57"/>
      <c r="F571" s="57"/>
      <c r="G571" s="57"/>
      <c r="H571" s="57"/>
      <c r="I571" s="93"/>
      <c r="J571" s="93"/>
      <c r="K571" s="93"/>
      <c r="L571" s="93"/>
      <c r="M571" s="93"/>
      <c r="N571" s="93"/>
      <c r="O571" s="93"/>
      <c r="P571" s="93"/>
      <c r="Q571" s="93"/>
      <c r="R571" s="30"/>
      <c r="S571" s="31"/>
    </row>
    <row r="572" spans="1:19">
      <c r="A572" s="5" t="s">
        <v>75</v>
      </c>
      <c r="B572" s="7">
        <v>1</v>
      </c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30">
        <f t="shared" si="12"/>
        <v>0</v>
      </c>
      <c r="S572" s="31"/>
    </row>
    <row r="573" spans="1:19">
      <c r="A573" s="5" t="s">
        <v>76</v>
      </c>
      <c r="B573" s="7">
        <v>2</v>
      </c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30">
        <f t="shared" si="12"/>
        <v>0</v>
      </c>
      <c r="S573" s="31"/>
    </row>
    <row r="574" spans="1:19">
      <c r="A574" s="5" t="s">
        <v>46</v>
      </c>
      <c r="B574" s="7">
        <v>3</v>
      </c>
      <c r="C574" s="7">
        <v>1</v>
      </c>
      <c r="D574" s="7">
        <v>1</v>
      </c>
      <c r="E574" s="7">
        <v>1</v>
      </c>
      <c r="F574" s="7">
        <v>1</v>
      </c>
      <c r="G574" s="7">
        <v>1</v>
      </c>
      <c r="H574" s="7">
        <v>1</v>
      </c>
      <c r="I574" s="7">
        <v>1</v>
      </c>
      <c r="J574" s="7">
        <v>1</v>
      </c>
      <c r="K574" s="7">
        <v>1</v>
      </c>
      <c r="L574" s="7">
        <v>1</v>
      </c>
      <c r="M574" s="7">
        <v>1</v>
      </c>
      <c r="N574" s="7"/>
      <c r="O574" s="7">
        <v>1</v>
      </c>
      <c r="P574" s="7">
        <v>1</v>
      </c>
      <c r="Q574" s="7"/>
      <c r="R574" s="30">
        <f t="shared" si="12"/>
        <v>13</v>
      </c>
      <c r="S574" s="31"/>
    </row>
    <row r="575" spans="1:19">
      <c r="A575" s="5" t="s">
        <v>38</v>
      </c>
      <c r="B575" s="7">
        <v>4</v>
      </c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>
        <v>1</v>
      </c>
      <c r="O575" s="7"/>
      <c r="P575" s="7"/>
      <c r="Q575" s="7">
        <v>1</v>
      </c>
      <c r="R575" s="30">
        <f t="shared" si="12"/>
        <v>2</v>
      </c>
      <c r="S575" s="31"/>
    </row>
    <row r="576" spans="1:19">
      <c r="A576" s="121" t="s">
        <v>59</v>
      </c>
      <c r="B576" s="122"/>
      <c r="C576" s="68"/>
      <c r="D576" s="68"/>
      <c r="E576" s="68"/>
      <c r="F576" s="68"/>
      <c r="G576" s="68"/>
      <c r="H576" s="68"/>
      <c r="I576" s="97"/>
      <c r="J576" s="97"/>
      <c r="K576" s="97"/>
      <c r="L576" s="97"/>
      <c r="M576" s="97"/>
      <c r="N576" s="97"/>
      <c r="O576" s="97"/>
      <c r="P576" s="97"/>
      <c r="Q576" s="97"/>
      <c r="R576" s="30"/>
      <c r="S576" s="31"/>
    </row>
    <row r="577" spans="1:19">
      <c r="A577" s="5" t="s">
        <v>75</v>
      </c>
      <c r="B577" s="7">
        <v>1</v>
      </c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30">
        <f t="shared" si="12"/>
        <v>0</v>
      </c>
      <c r="S577" s="31"/>
    </row>
    <row r="578" spans="1:19">
      <c r="A578" s="5" t="s">
        <v>76</v>
      </c>
      <c r="B578" s="7">
        <v>2</v>
      </c>
      <c r="C578" s="7"/>
      <c r="D578" s="7"/>
      <c r="E578" s="7">
        <v>1</v>
      </c>
      <c r="F578" s="7"/>
      <c r="G578" s="7"/>
      <c r="H578" s="7"/>
      <c r="I578" s="7"/>
      <c r="J578" s="7"/>
      <c r="K578" s="7"/>
      <c r="L578" s="7">
        <v>1</v>
      </c>
      <c r="M578" s="7"/>
      <c r="N578" s="7"/>
      <c r="O578" s="7"/>
      <c r="P578" s="7">
        <v>1</v>
      </c>
      <c r="Q578" s="7"/>
      <c r="R578" s="30">
        <f t="shared" si="12"/>
        <v>3</v>
      </c>
      <c r="S578" s="31"/>
    </row>
    <row r="579" spans="1:19">
      <c r="A579" s="5" t="s">
        <v>46</v>
      </c>
      <c r="B579" s="7">
        <v>3</v>
      </c>
      <c r="C579" s="7">
        <v>1</v>
      </c>
      <c r="D579" s="7">
        <v>1</v>
      </c>
      <c r="E579" s="7"/>
      <c r="F579" s="7">
        <v>1</v>
      </c>
      <c r="G579" s="7">
        <v>1</v>
      </c>
      <c r="H579" s="7">
        <v>1</v>
      </c>
      <c r="I579" s="7">
        <v>1</v>
      </c>
      <c r="J579" s="7">
        <v>1</v>
      </c>
      <c r="K579" s="7">
        <v>1</v>
      </c>
      <c r="L579" s="7"/>
      <c r="M579" s="7">
        <v>1</v>
      </c>
      <c r="N579" s="7">
        <v>1</v>
      </c>
      <c r="O579" s="7">
        <v>1</v>
      </c>
      <c r="P579" s="7"/>
      <c r="Q579" s="7"/>
      <c r="R579" s="30">
        <f t="shared" si="12"/>
        <v>11</v>
      </c>
      <c r="S579" s="31"/>
    </row>
    <row r="580" spans="1:19">
      <c r="A580" s="5" t="s">
        <v>38</v>
      </c>
      <c r="B580" s="7">
        <v>4</v>
      </c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>
        <v>1</v>
      </c>
      <c r="R580" s="30">
        <f t="shared" si="12"/>
        <v>1</v>
      </c>
      <c r="S580" s="31"/>
    </row>
    <row r="581" spans="1:19" ht="31.5" customHeight="1">
      <c r="A581" s="103" t="s">
        <v>60</v>
      </c>
      <c r="B581" s="115"/>
      <c r="C581" s="63"/>
      <c r="D581" s="63"/>
      <c r="E581" s="63"/>
      <c r="F581" s="63"/>
      <c r="G581" s="63"/>
      <c r="H581" s="63"/>
      <c r="I581" s="94"/>
      <c r="J581" s="94"/>
      <c r="K581" s="94"/>
      <c r="L581" s="94"/>
      <c r="M581" s="94"/>
      <c r="N581" s="94"/>
      <c r="O581" s="94"/>
      <c r="P581" s="94"/>
      <c r="Q581" s="94"/>
      <c r="R581" s="30"/>
      <c r="S581" s="31"/>
    </row>
    <row r="582" spans="1:19">
      <c r="A582" s="5" t="s">
        <v>75</v>
      </c>
      <c r="B582" s="7">
        <v>1</v>
      </c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30">
        <f t="shared" si="12"/>
        <v>0</v>
      </c>
      <c r="S582" s="31"/>
    </row>
    <row r="583" spans="1:19">
      <c r="A583" s="5" t="s">
        <v>76</v>
      </c>
      <c r="B583" s="7">
        <v>2</v>
      </c>
      <c r="C583" s="7"/>
      <c r="D583" s="7"/>
      <c r="E583" s="7">
        <v>1</v>
      </c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30">
        <f t="shared" si="12"/>
        <v>1</v>
      </c>
      <c r="S583" s="31"/>
    </row>
    <row r="584" spans="1:19">
      <c r="A584" s="5" t="s">
        <v>46</v>
      </c>
      <c r="B584" s="7">
        <v>3</v>
      </c>
      <c r="C584" s="7">
        <v>1</v>
      </c>
      <c r="D584" s="7">
        <v>1</v>
      </c>
      <c r="E584" s="7"/>
      <c r="F584" s="7">
        <v>1</v>
      </c>
      <c r="G584" s="7">
        <v>1</v>
      </c>
      <c r="H584" s="7">
        <v>1</v>
      </c>
      <c r="I584" s="7">
        <v>1</v>
      </c>
      <c r="J584" s="7">
        <v>1</v>
      </c>
      <c r="K584" s="7">
        <v>1</v>
      </c>
      <c r="L584" s="7">
        <v>1</v>
      </c>
      <c r="M584" s="7">
        <v>1</v>
      </c>
      <c r="N584" s="7">
        <v>1</v>
      </c>
      <c r="O584" s="7">
        <v>1</v>
      </c>
      <c r="P584" s="7">
        <v>1</v>
      </c>
      <c r="Q584" s="7"/>
      <c r="R584" s="30">
        <f t="shared" si="12"/>
        <v>13</v>
      </c>
      <c r="S584" s="31"/>
    </row>
    <row r="585" spans="1:19">
      <c r="A585" s="5" t="s">
        <v>38</v>
      </c>
      <c r="B585" s="7">
        <v>4</v>
      </c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>
        <v>1</v>
      </c>
      <c r="R585" s="30">
        <f t="shared" si="12"/>
        <v>1</v>
      </c>
      <c r="S585" s="31"/>
    </row>
    <row r="586" spans="1:19">
      <c r="A586" s="121" t="s">
        <v>61</v>
      </c>
      <c r="B586" s="122"/>
      <c r="C586" s="68"/>
      <c r="D586" s="68"/>
      <c r="E586" s="68"/>
      <c r="F586" s="68"/>
      <c r="G586" s="68"/>
      <c r="H586" s="68"/>
      <c r="I586" s="97"/>
      <c r="J586" s="97"/>
      <c r="K586" s="97"/>
      <c r="L586" s="97"/>
      <c r="M586" s="97"/>
      <c r="N586" s="97"/>
      <c r="O586" s="97"/>
      <c r="P586" s="97"/>
      <c r="Q586" s="97"/>
      <c r="R586" s="30"/>
      <c r="S586" s="31"/>
    </row>
    <row r="587" spans="1:19">
      <c r="A587" s="5" t="s">
        <v>75</v>
      </c>
      <c r="B587" s="7">
        <v>1</v>
      </c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>
        <v>1</v>
      </c>
      <c r="N587" s="7"/>
      <c r="O587" s="7"/>
      <c r="P587" s="7"/>
      <c r="Q587" s="7"/>
      <c r="R587" s="30">
        <f t="shared" si="12"/>
        <v>1</v>
      </c>
      <c r="S587" s="31"/>
    </row>
    <row r="588" spans="1:19">
      <c r="A588" s="5" t="s">
        <v>76</v>
      </c>
      <c r="B588" s="7">
        <v>2</v>
      </c>
      <c r="C588" s="7"/>
      <c r="D588" s="7"/>
      <c r="E588" s="7"/>
      <c r="F588" s="7"/>
      <c r="G588" s="7"/>
      <c r="H588" s="7"/>
      <c r="I588" s="7"/>
      <c r="J588" s="7"/>
      <c r="K588" s="7"/>
      <c r="L588" s="7">
        <v>1</v>
      </c>
      <c r="M588" s="7"/>
      <c r="N588" s="7"/>
      <c r="O588" s="7"/>
      <c r="P588" s="7"/>
      <c r="Q588" s="7"/>
      <c r="R588" s="30">
        <f t="shared" si="12"/>
        <v>1</v>
      </c>
      <c r="S588" s="31"/>
    </row>
    <row r="589" spans="1:19">
      <c r="A589" s="5" t="s">
        <v>46</v>
      </c>
      <c r="B589" s="7">
        <v>3</v>
      </c>
      <c r="C589" s="7">
        <v>1</v>
      </c>
      <c r="D589" s="7">
        <v>1</v>
      </c>
      <c r="E589" s="7">
        <v>1</v>
      </c>
      <c r="F589" s="7">
        <v>1</v>
      </c>
      <c r="G589" s="7">
        <v>1</v>
      </c>
      <c r="H589" s="7">
        <v>1</v>
      </c>
      <c r="I589" s="7">
        <v>1</v>
      </c>
      <c r="J589" s="7">
        <v>1</v>
      </c>
      <c r="K589" s="7">
        <v>1</v>
      </c>
      <c r="L589" s="7"/>
      <c r="M589" s="7"/>
      <c r="N589" s="7">
        <v>1</v>
      </c>
      <c r="O589" s="7">
        <v>1</v>
      </c>
      <c r="P589" s="7">
        <v>1</v>
      </c>
      <c r="Q589" s="7"/>
      <c r="R589" s="30">
        <f t="shared" si="12"/>
        <v>12</v>
      </c>
      <c r="S589" s="31"/>
    </row>
    <row r="590" spans="1:19">
      <c r="A590" s="5" t="s">
        <v>38</v>
      </c>
      <c r="B590" s="7">
        <v>4</v>
      </c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>
        <v>1</v>
      </c>
      <c r="R590" s="30">
        <f t="shared" si="12"/>
        <v>1</v>
      </c>
      <c r="S590" s="31"/>
    </row>
    <row r="591" spans="1:19">
      <c r="A591" s="102" t="s">
        <v>62</v>
      </c>
      <c r="B591" s="103"/>
      <c r="C591" s="57"/>
      <c r="D591" s="57"/>
      <c r="E591" s="57"/>
      <c r="F591" s="57"/>
      <c r="G591" s="57"/>
      <c r="H591" s="57"/>
      <c r="I591" s="93"/>
      <c r="J591" s="93"/>
      <c r="K591" s="93"/>
      <c r="L591" s="93"/>
      <c r="M591" s="93"/>
      <c r="N591" s="93"/>
      <c r="O591" s="93"/>
      <c r="P591" s="93"/>
      <c r="Q591" s="93"/>
      <c r="R591" s="30"/>
      <c r="S591" s="31"/>
    </row>
    <row r="592" spans="1:19">
      <c r="A592" s="5" t="s">
        <v>75</v>
      </c>
      <c r="B592" s="7">
        <v>1</v>
      </c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30">
        <f t="shared" si="12"/>
        <v>0</v>
      </c>
      <c r="S592" s="31"/>
    </row>
    <row r="593" spans="1:19">
      <c r="A593" s="5" t="s">
        <v>76</v>
      </c>
      <c r="B593" s="7">
        <v>2</v>
      </c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30">
        <f t="shared" si="12"/>
        <v>0</v>
      </c>
      <c r="S593" s="31"/>
    </row>
    <row r="594" spans="1:19">
      <c r="A594" s="5" t="s">
        <v>46</v>
      </c>
      <c r="B594" s="7">
        <v>3</v>
      </c>
      <c r="C594" s="7">
        <v>1</v>
      </c>
      <c r="D594" s="7">
        <v>1</v>
      </c>
      <c r="E594" s="7">
        <v>1</v>
      </c>
      <c r="F594" s="7">
        <v>1</v>
      </c>
      <c r="G594" s="7">
        <v>1</v>
      </c>
      <c r="H594" s="7">
        <v>1</v>
      </c>
      <c r="I594" s="7">
        <v>1</v>
      </c>
      <c r="J594" s="7">
        <v>1</v>
      </c>
      <c r="K594" s="7">
        <v>1</v>
      </c>
      <c r="L594" s="7"/>
      <c r="M594" s="7">
        <v>1</v>
      </c>
      <c r="N594" s="7">
        <v>1</v>
      </c>
      <c r="O594" s="7">
        <v>1</v>
      </c>
      <c r="P594" s="7"/>
      <c r="Q594" s="7"/>
      <c r="R594" s="30">
        <f t="shared" si="12"/>
        <v>12</v>
      </c>
      <c r="S594" s="31"/>
    </row>
    <row r="595" spans="1:19">
      <c r="A595" s="5" t="s">
        <v>38</v>
      </c>
      <c r="B595" s="7">
        <v>4</v>
      </c>
      <c r="C595" s="7"/>
      <c r="D595" s="7"/>
      <c r="E595" s="7"/>
      <c r="F595" s="7"/>
      <c r="G595" s="7"/>
      <c r="H595" s="7"/>
      <c r="I595" s="7"/>
      <c r="J595" s="7"/>
      <c r="K595" s="7"/>
      <c r="L595" s="7">
        <v>1</v>
      </c>
      <c r="M595" s="7"/>
      <c r="N595" s="7"/>
      <c r="O595" s="7"/>
      <c r="P595" s="7">
        <v>1</v>
      </c>
      <c r="Q595" s="7">
        <v>1</v>
      </c>
      <c r="R595" s="30">
        <f t="shared" si="12"/>
        <v>3</v>
      </c>
      <c r="S595" s="31"/>
    </row>
    <row r="596" spans="1:19">
      <c r="A596" s="104" t="s">
        <v>219</v>
      </c>
      <c r="B596" s="105"/>
      <c r="C596" s="59"/>
      <c r="D596" s="59"/>
      <c r="E596" s="59"/>
      <c r="F596" s="59"/>
      <c r="G596" s="59"/>
      <c r="H596" s="59"/>
      <c r="I596" s="86"/>
      <c r="J596" s="86"/>
      <c r="K596" s="86"/>
      <c r="L596" s="86"/>
      <c r="M596" s="86"/>
      <c r="N596" s="86"/>
      <c r="O596" s="86"/>
      <c r="P596" s="86"/>
      <c r="Q596" s="86"/>
      <c r="R596" s="30"/>
      <c r="S596" s="31"/>
    </row>
    <row r="597" spans="1:19">
      <c r="A597" s="5" t="s">
        <v>75</v>
      </c>
      <c r="B597" s="7">
        <v>1</v>
      </c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30">
        <f t="shared" si="12"/>
        <v>0</v>
      </c>
      <c r="S597" s="31"/>
    </row>
    <row r="598" spans="1:19">
      <c r="A598" s="5" t="s">
        <v>76</v>
      </c>
      <c r="B598" s="7">
        <v>2</v>
      </c>
      <c r="C598" s="7"/>
      <c r="D598" s="7"/>
      <c r="E598" s="7"/>
      <c r="F598" s="7"/>
      <c r="G598" s="7"/>
      <c r="H598" s="7"/>
      <c r="I598" s="7"/>
      <c r="J598" s="7"/>
      <c r="K598" s="7"/>
      <c r="L598" s="7">
        <v>1</v>
      </c>
      <c r="M598" s="7"/>
      <c r="N598" s="7">
        <v>1</v>
      </c>
      <c r="O598" s="7"/>
      <c r="P598" s="7"/>
      <c r="Q598" s="7"/>
      <c r="R598" s="30">
        <f t="shared" si="12"/>
        <v>2</v>
      </c>
      <c r="S598" s="31"/>
    </row>
    <row r="599" spans="1:19">
      <c r="A599" s="5" t="s">
        <v>46</v>
      </c>
      <c r="B599" s="7">
        <v>3</v>
      </c>
      <c r="C599" s="7">
        <v>1</v>
      </c>
      <c r="D599" s="7">
        <v>1</v>
      </c>
      <c r="E599" s="7">
        <v>1</v>
      </c>
      <c r="F599" s="7">
        <v>1</v>
      </c>
      <c r="G599" s="7">
        <v>1</v>
      </c>
      <c r="H599" s="7">
        <v>1</v>
      </c>
      <c r="I599" s="7">
        <v>1</v>
      </c>
      <c r="J599" s="7">
        <v>1</v>
      </c>
      <c r="K599" s="7">
        <v>1</v>
      </c>
      <c r="L599" s="7"/>
      <c r="M599" s="7">
        <v>1</v>
      </c>
      <c r="N599" s="7"/>
      <c r="O599" s="7">
        <v>1</v>
      </c>
      <c r="P599" s="7">
        <v>1</v>
      </c>
      <c r="Q599" s="7"/>
      <c r="R599" s="30">
        <f t="shared" si="12"/>
        <v>12</v>
      </c>
      <c r="S599" s="31"/>
    </row>
    <row r="600" spans="1:19">
      <c r="A600" s="5" t="s">
        <v>38</v>
      </c>
      <c r="B600" s="7">
        <v>4</v>
      </c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>
        <v>1</v>
      </c>
      <c r="R600" s="30">
        <f t="shared" si="12"/>
        <v>1</v>
      </c>
      <c r="S600" s="31"/>
    </row>
    <row r="601" spans="1:19">
      <c r="A601" s="58" t="s">
        <v>248</v>
      </c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30">
        <f t="shared" si="12"/>
        <v>0</v>
      </c>
      <c r="S601" s="31"/>
    </row>
    <row r="602" spans="1:19">
      <c r="A602" s="5" t="s">
        <v>75</v>
      </c>
      <c r="B602" s="7">
        <v>1</v>
      </c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30">
        <f t="shared" si="12"/>
        <v>0</v>
      </c>
      <c r="S602" s="31"/>
    </row>
    <row r="603" spans="1:19">
      <c r="A603" s="5" t="s">
        <v>76</v>
      </c>
      <c r="B603" s="7">
        <v>2</v>
      </c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30">
        <f t="shared" si="12"/>
        <v>0</v>
      </c>
      <c r="S603" s="31"/>
    </row>
    <row r="604" spans="1:19">
      <c r="A604" s="5" t="s">
        <v>46</v>
      </c>
      <c r="B604" s="7">
        <v>3</v>
      </c>
      <c r="C604" s="6">
        <v>1</v>
      </c>
      <c r="D604" s="6">
        <v>1</v>
      </c>
      <c r="E604" s="6">
        <v>1</v>
      </c>
      <c r="F604" s="6">
        <v>1</v>
      </c>
      <c r="G604" s="6">
        <v>1</v>
      </c>
      <c r="H604" s="6">
        <v>1</v>
      </c>
      <c r="I604" s="6">
        <v>1</v>
      </c>
      <c r="J604" s="6">
        <v>1</v>
      </c>
      <c r="K604" s="6">
        <v>1</v>
      </c>
      <c r="L604" s="6"/>
      <c r="M604" s="6">
        <v>1</v>
      </c>
      <c r="N604" s="6">
        <v>1</v>
      </c>
      <c r="O604" s="6">
        <v>1</v>
      </c>
      <c r="P604" s="6">
        <v>1</v>
      </c>
      <c r="Q604" s="6">
        <v>1</v>
      </c>
      <c r="R604" s="30">
        <f t="shared" si="12"/>
        <v>14</v>
      </c>
      <c r="S604" s="31"/>
    </row>
    <row r="605" spans="1:19">
      <c r="A605" s="5" t="s">
        <v>38</v>
      </c>
      <c r="B605" s="7">
        <v>4</v>
      </c>
      <c r="C605" s="6"/>
      <c r="D605" s="6"/>
      <c r="E605" s="6"/>
      <c r="F605" s="6"/>
      <c r="G605" s="6"/>
      <c r="H605" s="6"/>
      <c r="I605" s="6"/>
      <c r="J605" s="6"/>
      <c r="K605" s="6"/>
      <c r="L605" s="6">
        <v>1</v>
      </c>
      <c r="M605" s="6"/>
      <c r="N605" s="6"/>
      <c r="O605" s="6"/>
      <c r="P605" s="6"/>
      <c r="Q605" s="6"/>
      <c r="R605" s="30">
        <f t="shared" ref="R605:R668" si="13">SUM(C605:Q605)</f>
        <v>1</v>
      </c>
      <c r="S605" s="31"/>
    </row>
    <row r="606" spans="1:19">
      <c r="A606" s="116" t="s">
        <v>74</v>
      </c>
      <c r="B606" s="117"/>
      <c r="C606" s="64"/>
      <c r="D606" s="64"/>
      <c r="E606" s="64"/>
      <c r="F606" s="64"/>
      <c r="G606" s="64"/>
      <c r="H606" s="64"/>
      <c r="I606" s="90"/>
      <c r="J606" s="90"/>
      <c r="K606" s="90"/>
      <c r="L606" s="90"/>
      <c r="M606" s="90"/>
      <c r="N606" s="90"/>
      <c r="O606" s="90"/>
      <c r="P606" s="90"/>
      <c r="Q606" s="90"/>
      <c r="R606" s="30"/>
      <c r="S606" s="31"/>
    </row>
    <row r="607" spans="1:19">
      <c r="A607" s="104" t="s">
        <v>52</v>
      </c>
      <c r="B607" s="105"/>
      <c r="C607" s="59"/>
      <c r="D607" s="59"/>
      <c r="E607" s="59"/>
      <c r="F607" s="59"/>
      <c r="G607" s="59"/>
      <c r="H607" s="59"/>
      <c r="I607" s="86"/>
      <c r="J607" s="86"/>
      <c r="K607" s="86"/>
      <c r="L607" s="86"/>
      <c r="M607" s="86"/>
      <c r="N607" s="86"/>
      <c r="O607" s="86"/>
      <c r="P607" s="86"/>
      <c r="Q607" s="86"/>
      <c r="R607" s="30"/>
      <c r="S607" s="31"/>
    </row>
    <row r="608" spans="1:19">
      <c r="A608" s="5" t="s">
        <v>75</v>
      </c>
      <c r="B608" s="7">
        <v>1</v>
      </c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30">
        <f t="shared" si="13"/>
        <v>0</v>
      </c>
      <c r="S608" s="31"/>
    </row>
    <row r="609" spans="1:19">
      <c r="A609" s="5" t="s">
        <v>76</v>
      </c>
      <c r="B609" s="7">
        <v>2</v>
      </c>
      <c r="C609" s="7"/>
      <c r="D609" s="7"/>
      <c r="E609" s="7"/>
      <c r="F609" s="7">
        <v>1</v>
      </c>
      <c r="G609" s="7"/>
      <c r="H609" s="7"/>
      <c r="I609" s="7"/>
      <c r="J609" s="7"/>
      <c r="K609" s="7"/>
      <c r="L609" s="7">
        <v>1</v>
      </c>
      <c r="M609" s="7"/>
      <c r="N609" s="7"/>
      <c r="O609" s="7"/>
      <c r="P609" s="7"/>
      <c r="Q609" s="7"/>
      <c r="R609" s="30">
        <f t="shared" si="13"/>
        <v>2</v>
      </c>
      <c r="S609" s="31"/>
    </row>
    <row r="610" spans="1:19">
      <c r="A610" s="5" t="s">
        <v>46</v>
      </c>
      <c r="B610" s="7">
        <v>3</v>
      </c>
      <c r="C610" s="7">
        <v>1</v>
      </c>
      <c r="D610" s="7">
        <v>1</v>
      </c>
      <c r="E610" s="7">
        <v>1</v>
      </c>
      <c r="F610" s="7"/>
      <c r="G610" s="7">
        <v>1</v>
      </c>
      <c r="H610" s="7"/>
      <c r="I610" s="7">
        <v>1</v>
      </c>
      <c r="J610" s="7">
        <v>1</v>
      </c>
      <c r="K610" s="7">
        <v>1</v>
      </c>
      <c r="L610" s="7"/>
      <c r="M610" s="7"/>
      <c r="N610" s="7">
        <v>1</v>
      </c>
      <c r="O610" s="7">
        <v>1</v>
      </c>
      <c r="P610" s="7">
        <v>1</v>
      </c>
      <c r="Q610" s="7"/>
      <c r="R610" s="30">
        <f t="shared" si="13"/>
        <v>10</v>
      </c>
      <c r="S610" s="31"/>
    </row>
    <row r="611" spans="1:19">
      <c r="A611" s="5" t="s">
        <v>38</v>
      </c>
      <c r="B611" s="7">
        <v>4</v>
      </c>
      <c r="C611" s="7"/>
      <c r="D611" s="7"/>
      <c r="E611" s="7"/>
      <c r="F611" s="7"/>
      <c r="G611" s="7"/>
      <c r="H611" s="7">
        <v>1</v>
      </c>
      <c r="I611" s="7"/>
      <c r="J611" s="7"/>
      <c r="K611" s="7"/>
      <c r="L611" s="7"/>
      <c r="M611" s="7">
        <v>1</v>
      </c>
      <c r="N611" s="7"/>
      <c r="O611" s="7"/>
      <c r="P611" s="7"/>
      <c r="Q611" s="7">
        <v>1</v>
      </c>
      <c r="R611" s="30">
        <f t="shared" si="13"/>
        <v>3</v>
      </c>
      <c r="S611" s="31"/>
    </row>
    <row r="612" spans="1:19">
      <c r="A612" s="104" t="s">
        <v>51</v>
      </c>
      <c r="B612" s="105"/>
      <c r="C612" s="59"/>
      <c r="D612" s="59"/>
      <c r="E612" s="59"/>
      <c r="F612" s="59"/>
      <c r="G612" s="59"/>
      <c r="H612" s="59"/>
      <c r="I612" s="86"/>
      <c r="J612" s="86"/>
      <c r="K612" s="86"/>
      <c r="L612" s="86"/>
      <c r="M612" s="86"/>
      <c r="N612" s="86"/>
      <c r="O612" s="86"/>
      <c r="P612" s="86"/>
      <c r="Q612" s="86"/>
      <c r="R612" s="30"/>
      <c r="S612" s="31"/>
    </row>
    <row r="613" spans="1:19">
      <c r="A613" s="5" t="s">
        <v>75</v>
      </c>
      <c r="B613" s="7">
        <v>1</v>
      </c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30">
        <f t="shared" si="13"/>
        <v>0</v>
      </c>
      <c r="S613" s="31"/>
    </row>
    <row r="614" spans="1:19">
      <c r="A614" s="5" t="s">
        <v>76</v>
      </c>
      <c r="B614" s="7">
        <v>2</v>
      </c>
      <c r="C614" s="7"/>
      <c r="D614" s="7"/>
      <c r="E614" s="7"/>
      <c r="F614" s="7"/>
      <c r="G614" s="7"/>
      <c r="H614" s="7"/>
      <c r="I614" s="7"/>
      <c r="J614" s="7"/>
      <c r="K614" s="7"/>
      <c r="L614" s="7">
        <v>1</v>
      </c>
      <c r="M614" s="7"/>
      <c r="N614" s="7"/>
      <c r="O614" s="7"/>
      <c r="P614" s="7"/>
      <c r="Q614" s="7"/>
      <c r="R614" s="30">
        <f t="shared" si="13"/>
        <v>1</v>
      </c>
      <c r="S614" s="31"/>
    </row>
    <row r="615" spans="1:19">
      <c r="A615" s="5" t="s">
        <v>46</v>
      </c>
      <c r="B615" s="7">
        <v>3</v>
      </c>
      <c r="C615" s="7">
        <v>1</v>
      </c>
      <c r="D615" s="7">
        <v>1</v>
      </c>
      <c r="E615" s="7">
        <v>1</v>
      </c>
      <c r="F615" s="7">
        <v>1</v>
      </c>
      <c r="G615" s="7">
        <v>1</v>
      </c>
      <c r="H615" s="7">
        <v>1</v>
      </c>
      <c r="I615" s="7">
        <v>1</v>
      </c>
      <c r="J615" s="7">
        <v>1</v>
      </c>
      <c r="K615" s="7">
        <v>1</v>
      </c>
      <c r="L615" s="7"/>
      <c r="M615" s="7"/>
      <c r="N615" s="7">
        <v>1</v>
      </c>
      <c r="O615" s="7">
        <v>1</v>
      </c>
      <c r="P615" s="7">
        <v>1</v>
      </c>
      <c r="Q615" s="7"/>
      <c r="R615" s="30">
        <f t="shared" si="13"/>
        <v>12</v>
      </c>
      <c r="S615" s="31"/>
    </row>
    <row r="616" spans="1:19">
      <c r="A616" s="5" t="s">
        <v>38</v>
      </c>
      <c r="B616" s="7">
        <v>4</v>
      </c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>
        <v>1</v>
      </c>
      <c r="N616" s="7"/>
      <c r="O616" s="7"/>
      <c r="P616" s="7"/>
      <c r="Q616" s="7">
        <v>1</v>
      </c>
      <c r="R616" s="30">
        <f t="shared" si="13"/>
        <v>2</v>
      </c>
      <c r="S616" s="31"/>
    </row>
    <row r="617" spans="1:19">
      <c r="A617" s="111" t="s">
        <v>222</v>
      </c>
      <c r="B617" s="112"/>
      <c r="C617" s="61"/>
      <c r="D617" s="61"/>
      <c r="E617" s="61"/>
      <c r="F617" s="61"/>
      <c r="G617" s="61"/>
      <c r="H617" s="61"/>
      <c r="I617" s="85"/>
      <c r="J617" s="85"/>
      <c r="K617" s="85"/>
      <c r="L617" s="85"/>
      <c r="M617" s="85"/>
      <c r="N617" s="85"/>
      <c r="O617" s="85"/>
      <c r="P617" s="85"/>
      <c r="Q617" s="85"/>
      <c r="R617" s="30"/>
      <c r="S617" s="31"/>
    </row>
    <row r="618" spans="1:19">
      <c r="A618" s="5" t="s">
        <v>75</v>
      </c>
      <c r="B618" s="7">
        <v>1</v>
      </c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30">
        <f t="shared" si="13"/>
        <v>0</v>
      </c>
      <c r="S618" s="31"/>
    </row>
    <row r="619" spans="1:19">
      <c r="A619" s="5" t="s">
        <v>76</v>
      </c>
      <c r="B619" s="7">
        <v>2</v>
      </c>
      <c r="C619" s="7"/>
      <c r="D619" s="7"/>
      <c r="E619" s="7"/>
      <c r="F619" s="7"/>
      <c r="G619" s="7"/>
      <c r="H619" s="7">
        <v>1</v>
      </c>
      <c r="I619" s="7"/>
      <c r="J619" s="7"/>
      <c r="K619" s="7"/>
      <c r="L619" s="7"/>
      <c r="M619" s="7"/>
      <c r="N619" s="7"/>
      <c r="O619" s="7"/>
      <c r="P619" s="7"/>
      <c r="Q619" s="7"/>
      <c r="R619" s="30">
        <f t="shared" si="13"/>
        <v>1</v>
      </c>
      <c r="S619" s="31"/>
    </row>
    <row r="620" spans="1:19">
      <c r="A620" s="5" t="s">
        <v>46</v>
      </c>
      <c r="B620" s="7">
        <v>3</v>
      </c>
      <c r="C620" s="7">
        <v>1</v>
      </c>
      <c r="D620" s="7">
        <v>1</v>
      </c>
      <c r="E620" s="7">
        <v>1</v>
      </c>
      <c r="F620" s="7">
        <v>1</v>
      </c>
      <c r="G620" s="7">
        <v>1</v>
      </c>
      <c r="H620" s="7"/>
      <c r="I620" s="7"/>
      <c r="J620" s="7">
        <v>1</v>
      </c>
      <c r="K620" s="7">
        <v>1</v>
      </c>
      <c r="L620" s="7"/>
      <c r="M620" s="7">
        <v>1</v>
      </c>
      <c r="N620" s="7">
        <v>1</v>
      </c>
      <c r="O620" s="7">
        <v>1</v>
      </c>
      <c r="P620" s="7">
        <v>1</v>
      </c>
      <c r="Q620" s="7"/>
      <c r="R620" s="30">
        <f t="shared" si="13"/>
        <v>11</v>
      </c>
      <c r="S620" s="31"/>
    </row>
    <row r="621" spans="1:19">
      <c r="A621" s="5" t="s">
        <v>38</v>
      </c>
      <c r="B621" s="7">
        <v>4</v>
      </c>
      <c r="C621" s="7"/>
      <c r="D621" s="7"/>
      <c r="E621" s="7"/>
      <c r="F621" s="7"/>
      <c r="G621" s="7"/>
      <c r="H621" s="7"/>
      <c r="I621" s="7">
        <v>1</v>
      </c>
      <c r="J621" s="7"/>
      <c r="K621" s="7"/>
      <c r="L621" s="7">
        <v>1</v>
      </c>
      <c r="M621" s="7"/>
      <c r="N621" s="7"/>
      <c r="O621" s="7"/>
      <c r="P621" s="7"/>
      <c r="Q621" s="7">
        <v>1</v>
      </c>
      <c r="R621" s="30">
        <f t="shared" si="13"/>
        <v>3</v>
      </c>
      <c r="S621" s="31"/>
    </row>
    <row r="622" spans="1:19">
      <c r="A622" s="103" t="s">
        <v>55</v>
      </c>
      <c r="B622" s="118"/>
      <c r="C622" s="65"/>
      <c r="D622" s="65"/>
      <c r="E622" s="65"/>
      <c r="F622" s="65"/>
      <c r="G622" s="65"/>
      <c r="H622" s="65"/>
      <c r="I622" s="96"/>
      <c r="J622" s="96"/>
      <c r="K622" s="96"/>
      <c r="L622" s="96"/>
      <c r="M622" s="96"/>
      <c r="N622" s="96"/>
      <c r="O622" s="96"/>
      <c r="P622" s="96"/>
      <c r="Q622" s="96"/>
      <c r="R622" s="30"/>
      <c r="S622" s="31"/>
    </row>
    <row r="623" spans="1:19">
      <c r="A623" s="5" t="s">
        <v>75</v>
      </c>
      <c r="B623" s="7">
        <v>1</v>
      </c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30">
        <f t="shared" si="13"/>
        <v>0</v>
      </c>
      <c r="S623" s="31"/>
    </row>
    <row r="624" spans="1:19">
      <c r="A624" s="5" t="s">
        <v>76</v>
      </c>
      <c r="B624" s="7">
        <v>2</v>
      </c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30">
        <f t="shared" si="13"/>
        <v>0</v>
      </c>
      <c r="S624" s="31"/>
    </row>
    <row r="625" spans="1:19">
      <c r="A625" s="5" t="s">
        <v>46</v>
      </c>
      <c r="B625" s="7">
        <v>3</v>
      </c>
      <c r="C625" s="7">
        <v>1</v>
      </c>
      <c r="D625" s="7">
        <v>1</v>
      </c>
      <c r="E625" s="7">
        <v>1</v>
      </c>
      <c r="F625" s="7">
        <v>1</v>
      </c>
      <c r="G625" s="7">
        <v>1</v>
      </c>
      <c r="H625" s="7">
        <v>1</v>
      </c>
      <c r="I625" s="7">
        <v>1</v>
      </c>
      <c r="J625" s="7">
        <v>1</v>
      </c>
      <c r="K625" s="7">
        <v>1</v>
      </c>
      <c r="L625" s="7"/>
      <c r="M625" s="7">
        <v>1</v>
      </c>
      <c r="N625" s="7"/>
      <c r="O625" s="7">
        <v>1</v>
      </c>
      <c r="P625" s="7">
        <v>1</v>
      </c>
      <c r="Q625" s="7"/>
      <c r="R625" s="30">
        <f t="shared" si="13"/>
        <v>12</v>
      </c>
      <c r="S625" s="31"/>
    </row>
    <row r="626" spans="1:19">
      <c r="A626" s="5" t="s">
        <v>38</v>
      </c>
      <c r="B626" s="7">
        <v>4</v>
      </c>
      <c r="C626" s="7"/>
      <c r="D626" s="7"/>
      <c r="E626" s="7"/>
      <c r="F626" s="7"/>
      <c r="G626" s="7"/>
      <c r="H626" s="7"/>
      <c r="I626" s="7"/>
      <c r="J626" s="7"/>
      <c r="K626" s="7"/>
      <c r="L626" s="7">
        <v>1</v>
      </c>
      <c r="M626" s="7"/>
      <c r="N626" s="7">
        <v>1</v>
      </c>
      <c r="O626" s="7"/>
      <c r="P626" s="7"/>
      <c r="Q626" s="7">
        <v>1</v>
      </c>
      <c r="R626" s="30">
        <f t="shared" si="13"/>
        <v>3</v>
      </c>
      <c r="S626" s="31"/>
    </row>
    <row r="627" spans="1:19" ht="35.25" customHeight="1">
      <c r="A627" s="111" t="s">
        <v>56</v>
      </c>
      <c r="B627" s="112"/>
      <c r="C627" s="61"/>
      <c r="D627" s="61"/>
      <c r="E627" s="61"/>
      <c r="F627" s="61"/>
      <c r="G627" s="61"/>
      <c r="H627" s="61"/>
      <c r="I627" s="85"/>
      <c r="J627" s="85"/>
      <c r="K627" s="85"/>
      <c r="L627" s="85"/>
      <c r="M627" s="85"/>
      <c r="N627" s="85"/>
      <c r="O627" s="85"/>
      <c r="P627" s="85"/>
      <c r="Q627" s="85"/>
      <c r="R627" s="30"/>
      <c r="S627" s="31"/>
    </row>
    <row r="628" spans="1:19">
      <c r="A628" s="5" t="s">
        <v>75</v>
      </c>
      <c r="B628" s="7">
        <v>1</v>
      </c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30">
        <f t="shared" si="13"/>
        <v>0</v>
      </c>
      <c r="S628" s="31"/>
    </row>
    <row r="629" spans="1:19">
      <c r="A629" s="5" t="s">
        <v>76</v>
      </c>
      <c r="B629" s="7">
        <v>2</v>
      </c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30">
        <f t="shared" si="13"/>
        <v>0</v>
      </c>
      <c r="S629" s="31"/>
    </row>
    <row r="630" spans="1:19">
      <c r="A630" s="5" t="s">
        <v>46</v>
      </c>
      <c r="B630" s="7">
        <v>3</v>
      </c>
      <c r="C630" s="7"/>
      <c r="D630" s="7">
        <v>1</v>
      </c>
      <c r="E630" s="7">
        <v>1</v>
      </c>
      <c r="F630" s="7">
        <v>1</v>
      </c>
      <c r="G630" s="7">
        <v>1</v>
      </c>
      <c r="H630" s="7"/>
      <c r="I630" s="7"/>
      <c r="J630" s="7">
        <v>1</v>
      </c>
      <c r="K630" s="7"/>
      <c r="L630" s="7"/>
      <c r="M630" s="7"/>
      <c r="N630" s="7"/>
      <c r="O630" s="7"/>
      <c r="P630" s="7">
        <v>1</v>
      </c>
      <c r="Q630" s="7"/>
      <c r="R630" s="30">
        <f t="shared" si="13"/>
        <v>6</v>
      </c>
      <c r="S630" s="31"/>
    </row>
    <row r="631" spans="1:19">
      <c r="A631" s="5" t="s">
        <v>38</v>
      </c>
      <c r="B631" s="7">
        <v>4</v>
      </c>
      <c r="C631" s="7">
        <v>1</v>
      </c>
      <c r="D631" s="7"/>
      <c r="E631" s="7"/>
      <c r="F631" s="7"/>
      <c r="G631" s="7"/>
      <c r="H631" s="7">
        <v>1</v>
      </c>
      <c r="I631" s="7">
        <v>1</v>
      </c>
      <c r="J631" s="7"/>
      <c r="K631" s="7">
        <v>1</v>
      </c>
      <c r="L631" s="7">
        <v>1</v>
      </c>
      <c r="M631" s="7">
        <v>1</v>
      </c>
      <c r="N631" s="7">
        <v>1</v>
      </c>
      <c r="O631" s="7">
        <v>1</v>
      </c>
      <c r="P631" s="7"/>
      <c r="Q631" s="7">
        <v>1</v>
      </c>
      <c r="R631" s="30">
        <f t="shared" si="13"/>
        <v>9</v>
      </c>
      <c r="S631" s="31"/>
    </row>
    <row r="632" spans="1:19">
      <c r="A632" s="113" t="s">
        <v>57</v>
      </c>
      <c r="B632" s="114"/>
      <c r="C632" s="62"/>
      <c r="D632" s="62"/>
      <c r="E632" s="62"/>
      <c r="F632" s="62"/>
      <c r="G632" s="62"/>
      <c r="H632" s="62"/>
      <c r="I632" s="88"/>
      <c r="J632" s="88"/>
      <c r="K632" s="88"/>
      <c r="L632" s="88"/>
      <c r="M632" s="88"/>
      <c r="N632" s="88"/>
      <c r="O632" s="88"/>
      <c r="P632" s="88"/>
      <c r="Q632" s="88"/>
      <c r="R632" s="30"/>
      <c r="S632" s="31"/>
    </row>
    <row r="633" spans="1:19">
      <c r="A633" s="5" t="s">
        <v>75</v>
      </c>
      <c r="B633" s="7">
        <v>1</v>
      </c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30">
        <f t="shared" si="13"/>
        <v>0</v>
      </c>
      <c r="S633" s="31"/>
    </row>
    <row r="634" spans="1:19">
      <c r="A634" s="5" t="s">
        <v>76</v>
      </c>
      <c r="B634" s="7">
        <v>2</v>
      </c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30">
        <f t="shared" si="13"/>
        <v>0</v>
      </c>
      <c r="S634" s="31"/>
    </row>
    <row r="635" spans="1:19">
      <c r="A635" s="5" t="s">
        <v>46</v>
      </c>
      <c r="B635" s="7">
        <v>3</v>
      </c>
      <c r="C635" s="7">
        <v>1</v>
      </c>
      <c r="D635" s="7">
        <v>1</v>
      </c>
      <c r="E635" s="7">
        <v>1</v>
      </c>
      <c r="F635" s="7">
        <v>1</v>
      </c>
      <c r="G635" s="7">
        <v>1</v>
      </c>
      <c r="H635" s="7"/>
      <c r="I635" s="7">
        <v>1</v>
      </c>
      <c r="J635" s="7">
        <v>1</v>
      </c>
      <c r="K635" s="7">
        <v>1</v>
      </c>
      <c r="L635" s="7">
        <v>1</v>
      </c>
      <c r="M635" s="7"/>
      <c r="N635" s="7">
        <v>1</v>
      </c>
      <c r="O635" s="7">
        <v>1</v>
      </c>
      <c r="P635" s="7">
        <v>1</v>
      </c>
      <c r="Q635" s="7"/>
      <c r="R635" s="30">
        <f t="shared" si="13"/>
        <v>12</v>
      </c>
      <c r="S635" s="31"/>
    </row>
    <row r="636" spans="1:19">
      <c r="A636" s="5" t="s">
        <v>38</v>
      </c>
      <c r="B636" s="7">
        <v>4</v>
      </c>
      <c r="C636" s="7"/>
      <c r="D636" s="7"/>
      <c r="E636" s="7"/>
      <c r="F636" s="7"/>
      <c r="G636" s="7"/>
      <c r="H636" s="7">
        <v>1</v>
      </c>
      <c r="I636" s="7"/>
      <c r="J636" s="7"/>
      <c r="K636" s="7"/>
      <c r="L636" s="7"/>
      <c r="M636" s="7">
        <v>1</v>
      </c>
      <c r="N636" s="7"/>
      <c r="O636" s="7"/>
      <c r="P636" s="7"/>
      <c r="Q636" s="7">
        <v>1</v>
      </c>
      <c r="R636" s="30">
        <f t="shared" si="13"/>
        <v>3</v>
      </c>
      <c r="S636" s="31"/>
    </row>
    <row r="637" spans="1:19">
      <c r="A637" s="104" t="s">
        <v>58</v>
      </c>
      <c r="B637" s="105"/>
      <c r="C637" s="59"/>
      <c r="D637" s="59"/>
      <c r="E637" s="59"/>
      <c r="F637" s="59"/>
      <c r="G637" s="59"/>
      <c r="H637" s="59"/>
      <c r="I637" s="86"/>
      <c r="J637" s="86"/>
      <c r="K637" s="86"/>
      <c r="L637" s="86"/>
      <c r="M637" s="86"/>
      <c r="N637" s="86"/>
      <c r="O637" s="86"/>
      <c r="P637" s="86"/>
      <c r="Q637" s="86"/>
      <c r="R637" s="30"/>
      <c r="S637" s="31"/>
    </row>
    <row r="638" spans="1:19">
      <c r="A638" s="5" t="s">
        <v>75</v>
      </c>
      <c r="B638" s="7">
        <v>1</v>
      </c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30">
        <f t="shared" si="13"/>
        <v>0</v>
      </c>
      <c r="S638" s="31"/>
    </row>
    <row r="639" spans="1:19">
      <c r="A639" s="5" t="s">
        <v>76</v>
      </c>
      <c r="B639" s="7">
        <v>2</v>
      </c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30">
        <f t="shared" si="13"/>
        <v>0</v>
      </c>
      <c r="S639" s="31"/>
    </row>
    <row r="640" spans="1:19">
      <c r="A640" s="5" t="s">
        <v>46</v>
      </c>
      <c r="B640" s="7">
        <v>3</v>
      </c>
      <c r="C640" s="7">
        <v>1</v>
      </c>
      <c r="D640" s="7">
        <v>1</v>
      </c>
      <c r="E640" s="7">
        <v>1</v>
      </c>
      <c r="F640" s="7">
        <v>1</v>
      </c>
      <c r="G640" s="7">
        <v>1</v>
      </c>
      <c r="H640" s="7">
        <v>1</v>
      </c>
      <c r="I640" s="7">
        <v>1</v>
      </c>
      <c r="J640" s="7">
        <v>1</v>
      </c>
      <c r="K640" s="7">
        <v>1</v>
      </c>
      <c r="L640" s="7"/>
      <c r="M640" s="7"/>
      <c r="N640" s="7"/>
      <c r="O640" s="7">
        <v>1</v>
      </c>
      <c r="P640" s="7">
        <v>1</v>
      </c>
      <c r="Q640" s="7"/>
      <c r="R640" s="30">
        <f t="shared" si="13"/>
        <v>11</v>
      </c>
      <c r="S640" s="31"/>
    </row>
    <row r="641" spans="1:19">
      <c r="A641" s="5" t="s">
        <v>38</v>
      </c>
      <c r="B641" s="7">
        <v>4</v>
      </c>
      <c r="C641" s="7"/>
      <c r="D641" s="7"/>
      <c r="E641" s="7"/>
      <c r="F641" s="7"/>
      <c r="G641" s="7"/>
      <c r="H641" s="7"/>
      <c r="I641" s="7"/>
      <c r="J641" s="7"/>
      <c r="K641" s="7"/>
      <c r="L641" s="7">
        <v>1</v>
      </c>
      <c r="M641" s="7">
        <v>1</v>
      </c>
      <c r="N641" s="7">
        <v>1</v>
      </c>
      <c r="O641" s="7"/>
      <c r="P641" s="7"/>
      <c r="Q641" s="7">
        <v>1</v>
      </c>
      <c r="R641" s="30">
        <f t="shared" si="13"/>
        <v>4</v>
      </c>
      <c r="S641" s="31"/>
    </row>
    <row r="642" spans="1:19">
      <c r="A642" s="111" t="s">
        <v>59</v>
      </c>
      <c r="B642" s="112"/>
      <c r="C642" s="61"/>
      <c r="D642" s="61"/>
      <c r="E642" s="61"/>
      <c r="F642" s="61"/>
      <c r="G642" s="61"/>
      <c r="H642" s="61"/>
      <c r="I642" s="85"/>
      <c r="J642" s="85"/>
      <c r="K642" s="85"/>
      <c r="L642" s="85"/>
      <c r="M642" s="85"/>
      <c r="N642" s="85"/>
      <c r="O642" s="85"/>
      <c r="P642" s="85"/>
      <c r="Q642" s="85"/>
      <c r="R642" s="30"/>
      <c r="S642" s="31"/>
    </row>
    <row r="643" spans="1:19">
      <c r="A643" s="5" t="s">
        <v>75</v>
      </c>
      <c r="B643" s="7">
        <v>1</v>
      </c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30">
        <f t="shared" si="13"/>
        <v>0</v>
      </c>
      <c r="S643" s="31"/>
    </row>
    <row r="644" spans="1:19">
      <c r="A644" s="5" t="s">
        <v>76</v>
      </c>
      <c r="B644" s="7">
        <v>2</v>
      </c>
      <c r="C644" s="7">
        <v>1</v>
      </c>
      <c r="D644" s="7"/>
      <c r="E644" s="7">
        <v>1</v>
      </c>
      <c r="F644" s="7"/>
      <c r="G644" s="7"/>
      <c r="H644" s="7"/>
      <c r="I644" s="7">
        <v>1</v>
      </c>
      <c r="J644" s="7"/>
      <c r="K644" s="7"/>
      <c r="L644" s="7">
        <v>1</v>
      </c>
      <c r="M644" s="7"/>
      <c r="N644" s="7">
        <v>1</v>
      </c>
      <c r="O644" s="7"/>
      <c r="P644" s="7">
        <v>1</v>
      </c>
      <c r="Q644" s="7"/>
      <c r="R644" s="30">
        <f t="shared" si="13"/>
        <v>6</v>
      </c>
      <c r="S644" s="31"/>
    </row>
    <row r="645" spans="1:19">
      <c r="A645" s="5" t="s">
        <v>46</v>
      </c>
      <c r="B645" s="7">
        <v>3</v>
      </c>
      <c r="C645" s="7"/>
      <c r="D645" s="7">
        <v>1</v>
      </c>
      <c r="E645" s="7"/>
      <c r="F645" s="7">
        <v>1</v>
      </c>
      <c r="G645" s="7">
        <v>1</v>
      </c>
      <c r="H645" s="7">
        <v>1</v>
      </c>
      <c r="I645" s="7"/>
      <c r="J645" s="7">
        <v>1</v>
      </c>
      <c r="K645" s="7">
        <v>1</v>
      </c>
      <c r="L645" s="7"/>
      <c r="M645" s="7">
        <v>1</v>
      </c>
      <c r="N645" s="7"/>
      <c r="O645" s="7">
        <v>1</v>
      </c>
      <c r="P645" s="7"/>
      <c r="Q645" s="7"/>
      <c r="R645" s="30">
        <f t="shared" si="13"/>
        <v>8</v>
      </c>
      <c r="S645" s="31"/>
    </row>
    <row r="646" spans="1:19">
      <c r="A646" s="5" t="s">
        <v>38</v>
      </c>
      <c r="B646" s="7">
        <v>4</v>
      </c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>
        <v>1</v>
      </c>
      <c r="R646" s="30">
        <f t="shared" si="13"/>
        <v>1</v>
      </c>
      <c r="S646" s="31"/>
    </row>
    <row r="647" spans="1:19" ht="36" customHeight="1">
      <c r="A647" s="103" t="s">
        <v>60</v>
      </c>
      <c r="B647" s="115"/>
      <c r="C647" s="63"/>
      <c r="D647" s="63"/>
      <c r="E647" s="63"/>
      <c r="F647" s="63"/>
      <c r="G647" s="63"/>
      <c r="H647" s="63"/>
      <c r="I647" s="94"/>
      <c r="J647" s="94"/>
      <c r="K647" s="94"/>
      <c r="L647" s="94"/>
      <c r="M647" s="94"/>
      <c r="N647" s="94"/>
      <c r="O647" s="94"/>
      <c r="P647" s="94"/>
      <c r="Q647" s="94"/>
      <c r="R647" s="30"/>
      <c r="S647" s="31"/>
    </row>
    <row r="648" spans="1:19">
      <c r="A648" s="5" t="s">
        <v>75</v>
      </c>
      <c r="B648" s="7">
        <v>1</v>
      </c>
      <c r="C648" s="7"/>
      <c r="D648" s="7"/>
      <c r="E648" s="7"/>
      <c r="F648" s="7"/>
      <c r="G648" s="7"/>
      <c r="H648" s="7"/>
      <c r="I648" s="7"/>
      <c r="J648" s="7"/>
      <c r="K648" s="7"/>
      <c r="L648" s="7">
        <v>1</v>
      </c>
      <c r="M648" s="7"/>
      <c r="N648" s="7">
        <v>1</v>
      </c>
      <c r="O648" s="7"/>
      <c r="P648" s="7"/>
      <c r="Q648" s="7"/>
      <c r="R648" s="30">
        <f t="shared" si="13"/>
        <v>2</v>
      </c>
      <c r="S648" s="31"/>
    </row>
    <row r="649" spans="1:19">
      <c r="A649" s="5" t="s">
        <v>76</v>
      </c>
      <c r="B649" s="7">
        <v>2</v>
      </c>
      <c r="C649" s="7"/>
      <c r="D649" s="7"/>
      <c r="E649" s="7">
        <v>1</v>
      </c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30">
        <f t="shared" si="13"/>
        <v>1</v>
      </c>
      <c r="S649" s="31"/>
    </row>
    <row r="650" spans="1:19">
      <c r="A650" s="5" t="s">
        <v>46</v>
      </c>
      <c r="B650" s="7">
        <v>3</v>
      </c>
      <c r="C650" s="7">
        <v>1</v>
      </c>
      <c r="D650" s="7">
        <v>1</v>
      </c>
      <c r="E650" s="7"/>
      <c r="F650" s="7">
        <v>1</v>
      </c>
      <c r="G650" s="7">
        <v>1</v>
      </c>
      <c r="H650" s="7">
        <v>1</v>
      </c>
      <c r="I650" s="7">
        <v>1</v>
      </c>
      <c r="J650" s="7">
        <v>1</v>
      </c>
      <c r="K650" s="7">
        <v>1</v>
      </c>
      <c r="L650" s="7"/>
      <c r="M650" s="7">
        <v>1</v>
      </c>
      <c r="N650" s="7"/>
      <c r="O650" s="7">
        <v>1</v>
      </c>
      <c r="P650" s="7">
        <v>1</v>
      </c>
      <c r="Q650" s="7"/>
      <c r="R650" s="30">
        <f t="shared" si="13"/>
        <v>11</v>
      </c>
      <c r="S650" s="31"/>
    </row>
    <row r="651" spans="1:19">
      <c r="A651" s="5" t="s">
        <v>38</v>
      </c>
      <c r="B651" s="7">
        <v>4</v>
      </c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>
        <v>1</v>
      </c>
      <c r="R651" s="30">
        <f t="shared" si="13"/>
        <v>1</v>
      </c>
      <c r="S651" s="31"/>
    </row>
    <row r="652" spans="1:19">
      <c r="A652" s="111" t="s">
        <v>61</v>
      </c>
      <c r="B652" s="112"/>
      <c r="C652" s="61"/>
      <c r="D652" s="61"/>
      <c r="E652" s="61"/>
      <c r="F652" s="61"/>
      <c r="G652" s="61"/>
      <c r="H652" s="61"/>
      <c r="I652" s="85"/>
      <c r="J652" s="85"/>
      <c r="K652" s="85"/>
      <c r="L652" s="85"/>
      <c r="M652" s="85"/>
      <c r="N652" s="85"/>
      <c r="O652" s="85"/>
      <c r="P652" s="85"/>
      <c r="Q652" s="85"/>
      <c r="R652" s="30"/>
      <c r="S652" s="31"/>
    </row>
    <row r="653" spans="1:19">
      <c r="A653" s="5" t="s">
        <v>75</v>
      </c>
      <c r="B653" s="7">
        <v>1</v>
      </c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30">
        <f t="shared" si="13"/>
        <v>0</v>
      </c>
      <c r="S653" s="31"/>
    </row>
    <row r="654" spans="1:19">
      <c r="A654" s="5" t="s">
        <v>76</v>
      </c>
      <c r="B654" s="7">
        <v>2</v>
      </c>
      <c r="C654" s="7">
        <v>1</v>
      </c>
      <c r="D654" s="7"/>
      <c r="E654" s="7"/>
      <c r="F654" s="7"/>
      <c r="G654" s="7"/>
      <c r="H654" s="7">
        <v>1</v>
      </c>
      <c r="I654" s="7"/>
      <c r="J654" s="7"/>
      <c r="K654" s="7"/>
      <c r="L654" s="7"/>
      <c r="M654" s="7"/>
      <c r="N654" s="7"/>
      <c r="O654" s="7"/>
      <c r="P654" s="7"/>
      <c r="Q654" s="7"/>
      <c r="R654" s="30">
        <f t="shared" si="13"/>
        <v>2</v>
      </c>
      <c r="S654" s="31"/>
    </row>
    <row r="655" spans="1:19">
      <c r="A655" s="5" t="s">
        <v>46</v>
      </c>
      <c r="B655" s="7">
        <v>3</v>
      </c>
      <c r="C655" s="7"/>
      <c r="D655" s="7">
        <v>1</v>
      </c>
      <c r="E655" s="7">
        <v>1</v>
      </c>
      <c r="F655" s="7">
        <v>1</v>
      </c>
      <c r="G655" s="7">
        <v>1</v>
      </c>
      <c r="H655" s="7"/>
      <c r="I655" s="7">
        <v>1</v>
      </c>
      <c r="J655" s="7">
        <v>1</v>
      </c>
      <c r="K655" s="7">
        <v>1</v>
      </c>
      <c r="L655" s="7">
        <v>1</v>
      </c>
      <c r="M655" s="7">
        <v>1</v>
      </c>
      <c r="N655" s="7">
        <v>1</v>
      </c>
      <c r="O655" s="7">
        <v>1</v>
      </c>
      <c r="P655" s="7">
        <v>1</v>
      </c>
      <c r="Q655" s="7"/>
      <c r="R655" s="30">
        <f t="shared" si="13"/>
        <v>12</v>
      </c>
      <c r="S655" s="31"/>
    </row>
    <row r="656" spans="1:19">
      <c r="A656" s="5" t="s">
        <v>38</v>
      </c>
      <c r="B656" s="7">
        <v>4</v>
      </c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>
        <v>1</v>
      </c>
      <c r="R656" s="30">
        <f t="shared" si="13"/>
        <v>1</v>
      </c>
      <c r="S656" s="31"/>
    </row>
    <row r="657" spans="1:19">
      <c r="A657" s="102" t="s">
        <v>62</v>
      </c>
      <c r="B657" s="103"/>
      <c r="C657" s="57"/>
      <c r="D657" s="57"/>
      <c r="E657" s="57"/>
      <c r="F657" s="57"/>
      <c r="G657" s="57"/>
      <c r="H657" s="57"/>
      <c r="I657" s="93"/>
      <c r="J657" s="93"/>
      <c r="K657" s="93"/>
      <c r="L657" s="93"/>
      <c r="M657" s="93"/>
      <c r="N657" s="93"/>
      <c r="O657" s="93"/>
      <c r="P657" s="93"/>
      <c r="Q657" s="93"/>
      <c r="R657" s="30"/>
      <c r="S657" s="31"/>
    </row>
    <row r="658" spans="1:19">
      <c r="A658" s="5" t="s">
        <v>75</v>
      </c>
      <c r="B658" s="7">
        <v>1</v>
      </c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30">
        <f t="shared" si="13"/>
        <v>0</v>
      </c>
      <c r="S658" s="31"/>
    </row>
    <row r="659" spans="1:19">
      <c r="A659" s="5" t="s">
        <v>76</v>
      </c>
      <c r="B659" s="7">
        <v>2</v>
      </c>
      <c r="C659" s="7">
        <v>1</v>
      </c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30">
        <f t="shared" si="13"/>
        <v>1</v>
      </c>
      <c r="S659" s="31"/>
    </row>
    <row r="660" spans="1:19">
      <c r="A660" s="5" t="s">
        <v>46</v>
      </c>
      <c r="B660" s="7">
        <v>3</v>
      </c>
      <c r="C660" s="7"/>
      <c r="D660" s="7">
        <v>1</v>
      </c>
      <c r="E660" s="7">
        <v>1</v>
      </c>
      <c r="F660" s="7">
        <v>1</v>
      </c>
      <c r="G660" s="7">
        <v>1</v>
      </c>
      <c r="H660" s="7">
        <v>1</v>
      </c>
      <c r="I660" s="7">
        <v>1</v>
      </c>
      <c r="J660" s="7">
        <v>1</v>
      </c>
      <c r="K660" s="7">
        <v>1</v>
      </c>
      <c r="L660" s="7"/>
      <c r="M660" s="7">
        <v>1</v>
      </c>
      <c r="N660" s="7"/>
      <c r="O660" s="7">
        <v>1</v>
      </c>
      <c r="P660" s="7"/>
      <c r="Q660" s="7"/>
      <c r="R660" s="30">
        <f t="shared" si="13"/>
        <v>10</v>
      </c>
      <c r="S660" s="31"/>
    </row>
    <row r="661" spans="1:19">
      <c r="A661" s="5" t="s">
        <v>38</v>
      </c>
      <c r="B661" s="7">
        <v>4</v>
      </c>
      <c r="C661" s="7"/>
      <c r="D661" s="7"/>
      <c r="E661" s="7"/>
      <c r="F661" s="7"/>
      <c r="G661" s="7"/>
      <c r="H661" s="7"/>
      <c r="I661" s="7"/>
      <c r="J661" s="7"/>
      <c r="K661" s="7"/>
      <c r="L661" s="7">
        <v>1</v>
      </c>
      <c r="M661" s="7"/>
      <c r="N661" s="7">
        <v>1</v>
      </c>
      <c r="O661" s="7"/>
      <c r="P661" s="7">
        <v>1</v>
      </c>
      <c r="Q661" s="7">
        <v>1</v>
      </c>
      <c r="R661" s="30">
        <f t="shared" si="13"/>
        <v>4</v>
      </c>
      <c r="S661" s="31"/>
    </row>
    <row r="662" spans="1:19">
      <c r="A662" s="104" t="s">
        <v>218</v>
      </c>
      <c r="B662" s="105"/>
      <c r="C662" s="59"/>
      <c r="D662" s="59"/>
      <c r="E662" s="59"/>
      <c r="F662" s="59"/>
      <c r="G662" s="59"/>
      <c r="H662" s="59"/>
      <c r="I662" s="86"/>
      <c r="J662" s="86"/>
      <c r="K662" s="86"/>
      <c r="L662" s="86"/>
      <c r="M662" s="86"/>
      <c r="N662" s="86"/>
      <c r="O662" s="86"/>
      <c r="P662" s="86"/>
      <c r="Q662" s="86"/>
      <c r="R662" s="30"/>
      <c r="S662" s="31"/>
    </row>
    <row r="663" spans="1:19">
      <c r="A663" s="5" t="s">
        <v>75</v>
      </c>
      <c r="B663" s="7">
        <v>1</v>
      </c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30">
        <f t="shared" si="13"/>
        <v>0</v>
      </c>
      <c r="S663" s="31"/>
    </row>
    <row r="664" spans="1:19">
      <c r="A664" s="5" t="s">
        <v>76</v>
      </c>
      <c r="B664" s="7">
        <v>2</v>
      </c>
      <c r="C664" s="7"/>
      <c r="D664" s="7"/>
      <c r="E664" s="7">
        <v>1</v>
      </c>
      <c r="F664" s="7"/>
      <c r="G664" s="7"/>
      <c r="H664" s="7"/>
      <c r="I664" s="7"/>
      <c r="J664" s="7"/>
      <c r="K664" s="7"/>
      <c r="L664" s="7"/>
      <c r="M664" s="7"/>
      <c r="N664" s="7">
        <v>1</v>
      </c>
      <c r="O664" s="7"/>
      <c r="P664" s="7"/>
      <c r="Q664" s="7"/>
      <c r="R664" s="30">
        <f t="shared" si="13"/>
        <v>2</v>
      </c>
      <c r="S664" s="31"/>
    </row>
    <row r="665" spans="1:19">
      <c r="A665" s="5" t="s">
        <v>46</v>
      </c>
      <c r="B665" s="7">
        <v>3</v>
      </c>
      <c r="C665" s="7">
        <v>1</v>
      </c>
      <c r="D665" s="7">
        <v>1</v>
      </c>
      <c r="E665" s="7"/>
      <c r="F665" s="7">
        <v>1</v>
      </c>
      <c r="G665" s="7">
        <v>1</v>
      </c>
      <c r="H665" s="7">
        <v>1</v>
      </c>
      <c r="I665" s="7">
        <v>1</v>
      </c>
      <c r="J665" s="7">
        <v>1</v>
      </c>
      <c r="K665" s="7">
        <v>1</v>
      </c>
      <c r="L665" s="7">
        <v>1</v>
      </c>
      <c r="M665" s="7">
        <v>1</v>
      </c>
      <c r="N665" s="7"/>
      <c r="O665" s="7">
        <v>1</v>
      </c>
      <c r="P665" s="7">
        <v>1</v>
      </c>
      <c r="Q665" s="7"/>
      <c r="R665" s="30">
        <f t="shared" si="13"/>
        <v>12</v>
      </c>
      <c r="S665" s="31"/>
    </row>
    <row r="666" spans="1:19">
      <c r="A666" s="5" t="s">
        <v>38</v>
      </c>
      <c r="B666" s="7">
        <v>4</v>
      </c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>
        <v>1</v>
      </c>
      <c r="R666" s="30">
        <f t="shared" si="13"/>
        <v>1</v>
      </c>
      <c r="S666" s="31"/>
    </row>
    <row r="667" spans="1:19">
      <c r="A667" s="58" t="s">
        <v>248</v>
      </c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30">
        <f t="shared" si="13"/>
        <v>0</v>
      </c>
      <c r="S667" s="31"/>
    </row>
    <row r="668" spans="1:19">
      <c r="A668" s="5" t="s">
        <v>75</v>
      </c>
      <c r="B668" s="7">
        <v>1</v>
      </c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30">
        <f t="shared" si="13"/>
        <v>0</v>
      </c>
      <c r="S668" s="31"/>
    </row>
    <row r="669" spans="1:19">
      <c r="A669" s="5" t="s">
        <v>76</v>
      </c>
      <c r="B669" s="7">
        <v>2</v>
      </c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30">
        <f t="shared" ref="R669:R671" si="14">SUM(C669:Q669)</f>
        <v>0</v>
      </c>
      <c r="S669" s="31"/>
    </row>
    <row r="670" spans="1:19">
      <c r="A670" s="5" t="s">
        <v>46</v>
      </c>
      <c r="B670" s="7">
        <v>3</v>
      </c>
      <c r="C670" s="6">
        <v>1</v>
      </c>
      <c r="D670" s="6">
        <v>1</v>
      </c>
      <c r="E670" s="6">
        <v>1</v>
      </c>
      <c r="F670" s="6">
        <v>1</v>
      </c>
      <c r="G670" s="6">
        <v>1</v>
      </c>
      <c r="H670" s="6">
        <v>1</v>
      </c>
      <c r="I670" s="6">
        <v>1</v>
      </c>
      <c r="J670" s="6">
        <v>1</v>
      </c>
      <c r="K670" s="6">
        <v>1</v>
      </c>
      <c r="L670" s="6"/>
      <c r="M670" s="6">
        <v>1</v>
      </c>
      <c r="N670" s="6"/>
      <c r="O670" s="6">
        <v>1</v>
      </c>
      <c r="P670" s="6">
        <v>1</v>
      </c>
      <c r="Q670" s="6"/>
      <c r="R670" s="30">
        <f t="shared" si="14"/>
        <v>12</v>
      </c>
      <c r="S670" s="31"/>
    </row>
    <row r="671" spans="1:19">
      <c r="A671" s="5" t="s">
        <v>38</v>
      </c>
      <c r="B671" s="7">
        <v>4</v>
      </c>
      <c r="C671" s="6"/>
      <c r="D671" s="6"/>
      <c r="E671" s="6"/>
      <c r="F671" s="6"/>
      <c r="G671" s="6"/>
      <c r="H671" s="6"/>
      <c r="I671" s="6"/>
      <c r="J671" s="6"/>
      <c r="K671" s="6"/>
      <c r="L671" s="6">
        <v>1</v>
      </c>
      <c r="M671" s="6"/>
      <c r="N671" s="6">
        <v>1</v>
      </c>
      <c r="O671" s="6"/>
      <c r="P671" s="6"/>
      <c r="Q671" s="6">
        <v>1</v>
      </c>
      <c r="R671" s="30">
        <f t="shared" si="14"/>
        <v>3</v>
      </c>
      <c r="S671" s="31"/>
    </row>
    <row r="672" spans="1:19" ht="34.5" customHeight="1">
      <c r="A672" s="106" t="s">
        <v>47</v>
      </c>
      <c r="B672" s="107"/>
      <c r="C672" s="107"/>
      <c r="D672" s="107"/>
      <c r="E672" s="107"/>
      <c r="F672" s="107"/>
      <c r="G672" s="107"/>
      <c r="H672" s="107"/>
      <c r="I672" s="107"/>
      <c r="J672" s="107"/>
      <c r="K672" s="107"/>
      <c r="L672" s="107"/>
      <c r="M672" s="107"/>
      <c r="N672" s="107"/>
      <c r="O672" s="107"/>
      <c r="P672" s="107"/>
      <c r="Q672" s="107"/>
      <c r="R672" s="107"/>
      <c r="S672" s="108"/>
    </row>
    <row r="673" spans="1:19">
      <c r="A673" s="109" t="s">
        <v>48</v>
      </c>
      <c r="B673" s="110"/>
      <c r="C673" s="60"/>
      <c r="D673" s="60"/>
      <c r="E673" s="60"/>
      <c r="F673" s="60"/>
      <c r="G673" s="60"/>
      <c r="H673" s="60"/>
      <c r="I673" s="100"/>
      <c r="J673" s="100"/>
      <c r="K673" s="100"/>
      <c r="L673" s="100"/>
      <c r="M673" s="100"/>
      <c r="N673" s="100"/>
      <c r="O673" s="100"/>
      <c r="P673" s="100"/>
      <c r="Q673" s="100"/>
      <c r="R673" s="30"/>
      <c r="S673" s="31"/>
    </row>
    <row r="674" spans="1:19">
      <c r="A674" s="5" t="s">
        <v>63</v>
      </c>
      <c r="B674" s="7">
        <v>1</v>
      </c>
      <c r="C674" s="7"/>
      <c r="D674" s="7">
        <v>1</v>
      </c>
      <c r="E674" s="7">
        <v>1</v>
      </c>
      <c r="F674" s="7">
        <v>1</v>
      </c>
      <c r="G674" s="7"/>
      <c r="H674" s="7"/>
      <c r="I674" s="7">
        <v>1</v>
      </c>
      <c r="J674" s="7">
        <v>1</v>
      </c>
      <c r="K674" s="7">
        <v>1</v>
      </c>
      <c r="L674" s="7">
        <v>1</v>
      </c>
      <c r="M674" s="7">
        <v>1</v>
      </c>
      <c r="N674" s="7">
        <v>1</v>
      </c>
      <c r="O674" s="7">
        <v>1</v>
      </c>
      <c r="P674" s="7"/>
      <c r="Q674" s="7"/>
      <c r="R674" s="30">
        <f>SUM(C674:Q674)</f>
        <v>10</v>
      </c>
      <c r="S674" s="31"/>
    </row>
    <row r="675" spans="1:19">
      <c r="A675" s="5" t="s">
        <v>64</v>
      </c>
      <c r="B675" s="7">
        <v>2</v>
      </c>
      <c r="C675" s="7"/>
      <c r="D675" s="7"/>
      <c r="E675" s="7"/>
      <c r="F675" s="7"/>
      <c r="G675" s="7"/>
      <c r="H675" s="7">
        <v>1</v>
      </c>
      <c r="I675" s="7"/>
      <c r="J675" s="7"/>
      <c r="K675" s="7"/>
      <c r="L675" s="7"/>
      <c r="M675" s="7"/>
      <c r="N675" s="7"/>
      <c r="O675" s="7"/>
      <c r="P675" s="7"/>
      <c r="Q675" s="7"/>
      <c r="R675" s="30">
        <f t="shared" ref="R675:R690" si="15">SUM(C675:Q675)</f>
        <v>1</v>
      </c>
      <c r="S675" s="31"/>
    </row>
    <row r="676" spans="1:19">
      <c r="A676" s="5" t="s">
        <v>65</v>
      </c>
      <c r="B676" s="7">
        <v>3</v>
      </c>
      <c r="C676" s="7"/>
      <c r="D676" s="7"/>
      <c r="E676" s="7"/>
      <c r="F676" s="7"/>
      <c r="G676" s="7">
        <v>1</v>
      </c>
      <c r="H676" s="7"/>
      <c r="I676" s="7"/>
      <c r="J676" s="7"/>
      <c r="K676" s="7"/>
      <c r="L676" s="7"/>
      <c r="M676" s="7"/>
      <c r="N676" s="7"/>
      <c r="O676" s="7"/>
      <c r="P676" s="7">
        <v>1</v>
      </c>
      <c r="Q676" s="7"/>
      <c r="R676" s="30">
        <f t="shared" si="15"/>
        <v>2</v>
      </c>
      <c r="S676" s="31"/>
    </row>
    <row r="677" spans="1:19">
      <c r="A677" s="5" t="s">
        <v>66</v>
      </c>
      <c r="B677" s="7">
        <v>4</v>
      </c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30">
        <f t="shared" si="15"/>
        <v>0</v>
      </c>
      <c r="S677" s="31"/>
    </row>
    <row r="678" spans="1:19">
      <c r="A678" s="5" t="s">
        <v>38</v>
      </c>
      <c r="B678" s="7">
        <v>5</v>
      </c>
      <c r="C678" s="7">
        <v>1</v>
      </c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>
        <v>1</v>
      </c>
      <c r="R678" s="30">
        <f t="shared" si="15"/>
        <v>2</v>
      </c>
      <c r="S678" s="31"/>
    </row>
    <row r="679" spans="1:19">
      <c r="A679" s="109" t="s">
        <v>49</v>
      </c>
      <c r="B679" s="110"/>
      <c r="C679" s="60"/>
      <c r="D679" s="60"/>
      <c r="E679" s="60"/>
      <c r="F679" s="60"/>
      <c r="G679" s="60"/>
      <c r="H679" s="60"/>
      <c r="I679" s="100"/>
      <c r="J679" s="100"/>
      <c r="K679" s="100"/>
      <c r="L679" s="100"/>
      <c r="M679" s="100"/>
      <c r="N679" s="100"/>
      <c r="O679" s="100"/>
      <c r="P679" s="100"/>
      <c r="Q679" s="100"/>
      <c r="R679" s="30"/>
      <c r="S679" s="31"/>
    </row>
    <row r="680" spans="1:19">
      <c r="A680" s="5" t="s">
        <v>63</v>
      </c>
      <c r="B680" s="7">
        <v>1</v>
      </c>
      <c r="C680" s="7"/>
      <c r="D680" s="7">
        <v>1</v>
      </c>
      <c r="E680" s="7"/>
      <c r="F680" s="7">
        <v>1</v>
      </c>
      <c r="G680" s="7"/>
      <c r="H680" s="7"/>
      <c r="I680" s="7">
        <v>1</v>
      </c>
      <c r="J680" s="7">
        <v>1</v>
      </c>
      <c r="K680" s="7">
        <v>1</v>
      </c>
      <c r="L680" s="7">
        <v>1</v>
      </c>
      <c r="M680" s="7">
        <v>1</v>
      </c>
      <c r="N680" s="7">
        <v>1</v>
      </c>
      <c r="O680" s="7">
        <v>1</v>
      </c>
      <c r="P680" s="7"/>
      <c r="Q680" s="7"/>
      <c r="R680" s="30">
        <f t="shared" si="15"/>
        <v>9</v>
      </c>
      <c r="S680" s="31"/>
    </row>
    <row r="681" spans="1:19">
      <c r="A681" s="5" t="s">
        <v>64</v>
      </c>
      <c r="B681" s="7">
        <v>2</v>
      </c>
      <c r="C681" s="7"/>
      <c r="D681" s="7"/>
      <c r="E681" s="7">
        <v>1</v>
      </c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30">
        <f t="shared" si="15"/>
        <v>1</v>
      </c>
      <c r="S681" s="31"/>
    </row>
    <row r="682" spans="1:19">
      <c r="A682" s="5" t="s">
        <v>65</v>
      </c>
      <c r="B682" s="7">
        <v>3</v>
      </c>
      <c r="C682" s="7"/>
      <c r="D682" s="7"/>
      <c r="E682" s="7"/>
      <c r="F682" s="7"/>
      <c r="G682" s="7">
        <v>1</v>
      </c>
      <c r="H682" s="7"/>
      <c r="I682" s="7"/>
      <c r="J682" s="7"/>
      <c r="K682" s="7"/>
      <c r="L682" s="7"/>
      <c r="M682" s="7"/>
      <c r="N682" s="7"/>
      <c r="O682" s="7"/>
      <c r="P682" s="7">
        <v>1</v>
      </c>
      <c r="Q682" s="7"/>
      <c r="R682" s="30">
        <f t="shared" si="15"/>
        <v>2</v>
      </c>
      <c r="S682" s="31"/>
    </row>
    <row r="683" spans="1:19">
      <c r="A683" s="5" t="s">
        <v>66</v>
      </c>
      <c r="B683" s="7">
        <v>4</v>
      </c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30">
        <f t="shared" si="15"/>
        <v>0</v>
      </c>
      <c r="S683" s="31"/>
    </row>
    <row r="684" spans="1:19">
      <c r="A684" s="5" t="s">
        <v>38</v>
      </c>
      <c r="B684" s="7">
        <v>5</v>
      </c>
      <c r="C684" s="7">
        <v>1</v>
      </c>
      <c r="D684" s="7"/>
      <c r="E684" s="7"/>
      <c r="F684" s="7"/>
      <c r="G684" s="7"/>
      <c r="H684" s="7">
        <v>1</v>
      </c>
      <c r="I684" s="7"/>
      <c r="J684" s="7"/>
      <c r="K684" s="7"/>
      <c r="L684" s="7"/>
      <c r="M684" s="7"/>
      <c r="N684" s="7"/>
      <c r="O684" s="7"/>
      <c r="P684" s="7"/>
      <c r="Q684" s="7">
        <v>1</v>
      </c>
      <c r="R684" s="30">
        <f t="shared" si="15"/>
        <v>3</v>
      </c>
      <c r="S684" s="31"/>
    </row>
    <row r="685" spans="1:19">
      <c r="A685" s="109" t="s">
        <v>50</v>
      </c>
      <c r="B685" s="110"/>
      <c r="C685" s="60"/>
      <c r="D685" s="60"/>
      <c r="E685" s="60"/>
      <c r="F685" s="60"/>
      <c r="G685" s="60"/>
      <c r="H685" s="60"/>
      <c r="I685" s="100"/>
      <c r="J685" s="100"/>
      <c r="K685" s="100"/>
      <c r="L685" s="100"/>
      <c r="M685" s="100"/>
      <c r="N685" s="100"/>
      <c r="O685" s="100"/>
      <c r="P685" s="100"/>
      <c r="Q685" s="100"/>
      <c r="R685" s="30"/>
      <c r="S685" s="31"/>
    </row>
    <row r="686" spans="1:19">
      <c r="A686" s="5" t="s">
        <v>63</v>
      </c>
      <c r="B686" s="7">
        <v>1</v>
      </c>
      <c r="C686" s="7"/>
      <c r="D686" s="7">
        <v>1</v>
      </c>
      <c r="E686" s="7"/>
      <c r="F686" s="7">
        <v>1</v>
      </c>
      <c r="G686" s="7"/>
      <c r="H686" s="7">
        <v>1</v>
      </c>
      <c r="I686" s="7">
        <v>1</v>
      </c>
      <c r="J686" s="7">
        <v>1</v>
      </c>
      <c r="K686" s="7">
        <v>1</v>
      </c>
      <c r="L686" s="7">
        <v>1</v>
      </c>
      <c r="M686" s="7">
        <v>1</v>
      </c>
      <c r="N686" s="7">
        <v>1</v>
      </c>
      <c r="O686" s="7">
        <v>1</v>
      </c>
      <c r="P686" s="7"/>
      <c r="Q686" s="7"/>
      <c r="R686" s="30">
        <f t="shared" si="15"/>
        <v>10</v>
      </c>
      <c r="S686" s="31"/>
    </row>
    <row r="687" spans="1:19">
      <c r="A687" s="5" t="s">
        <v>64</v>
      </c>
      <c r="B687" s="7">
        <v>2</v>
      </c>
      <c r="C687" s="7"/>
      <c r="D687" s="7"/>
      <c r="E687" s="7">
        <v>1</v>
      </c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30">
        <f t="shared" si="15"/>
        <v>1</v>
      </c>
      <c r="S687" s="31"/>
    </row>
    <row r="688" spans="1:19">
      <c r="A688" s="5" t="s">
        <v>65</v>
      </c>
      <c r="B688" s="7">
        <v>3</v>
      </c>
      <c r="C688" s="7"/>
      <c r="D688" s="7"/>
      <c r="E688" s="7"/>
      <c r="F688" s="7"/>
      <c r="G688" s="7">
        <v>1</v>
      </c>
      <c r="H688" s="7"/>
      <c r="I688" s="7"/>
      <c r="J688" s="7"/>
      <c r="K688" s="7"/>
      <c r="L688" s="7"/>
      <c r="M688" s="7"/>
      <c r="N688" s="7"/>
      <c r="O688" s="7"/>
      <c r="P688" s="7">
        <v>1</v>
      </c>
      <c r="Q688" s="7"/>
      <c r="R688" s="30">
        <f t="shared" si="15"/>
        <v>2</v>
      </c>
      <c r="S688" s="31"/>
    </row>
    <row r="689" spans="1:19">
      <c r="A689" s="5" t="s">
        <v>66</v>
      </c>
      <c r="B689" s="7">
        <v>4</v>
      </c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30">
        <f t="shared" si="15"/>
        <v>0</v>
      </c>
      <c r="S689" s="31"/>
    </row>
    <row r="690" spans="1:19">
      <c r="A690" s="5" t="s">
        <v>38</v>
      </c>
      <c r="B690" s="7">
        <v>5</v>
      </c>
      <c r="C690" s="7">
        <v>1</v>
      </c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>
        <v>1</v>
      </c>
      <c r="R690" s="30">
        <f t="shared" si="15"/>
        <v>2</v>
      </c>
      <c r="S690" s="31"/>
    </row>
  </sheetData>
  <mergeCells count="127">
    <mergeCell ref="A2:S2"/>
    <mergeCell ref="A5:B5"/>
    <mergeCell ref="A30:B30"/>
    <mergeCell ref="A33:B33"/>
    <mergeCell ref="A38:B38"/>
    <mergeCell ref="A45:B45"/>
    <mergeCell ref="A77:B77"/>
    <mergeCell ref="A83:B83"/>
    <mergeCell ref="A89:B89"/>
    <mergeCell ref="A95:B95"/>
    <mergeCell ref="A101:B101"/>
    <mergeCell ref="A107:B107"/>
    <mergeCell ref="A50:B50"/>
    <mergeCell ref="A57:B57"/>
    <mergeCell ref="A63:S63"/>
    <mergeCell ref="A64:S64"/>
    <mergeCell ref="A65:B65"/>
    <mergeCell ref="A71:B71"/>
    <mergeCell ref="A145:B145"/>
    <mergeCell ref="A151:B151"/>
    <mergeCell ref="A157:B157"/>
    <mergeCell ref="A163:B163"/>
    <mergeCell ref="A169:B169"/>
    <mergeCell ref="A175:B175"/>
    <mergeCell ref="A113:B113"/>
    <mergeCell ref="A119:B119"/>
    <mergeCell ref="A125:B125"/>
    <mergeCell ref="A131:B131"/>
    <mergeCell ref="A143:S143"/>
    <mergeCell ref="A144:B144"/>
    <mergeCell ref="A137:B137"/>
    <mergeCell ref="A223:B223"/>
    <mergeCell ref="A224:B224"/>
    <mergeCell ref="A230:B230"/>
    <mergeCell ref="A236:B236"/>
    <mergeCell ref="A242:B242"/>
    <mergeCell ref="A248:B248"/>
    <mergeCell ref="A181:B181"/>
    <mergeCell ref="A187:B187"/>
    <mergeCell ref="A193:B193"/>
    <mergeCell ref="A199:B199"/>
    <mergeCell ref="A205:B205"/>
    <mergeCell ref="A211:B211"/>
    <mergeCell ref="A290:B290"/>
    <mergeCell ref="A296:B296"/>
    <mergeCell ref="A297:B297"/>
    <mergeCell ref="A303:B303"/>
    <mergeCell ref="A309:B309"/>
    <mergeCell ref="A315:B315"/>
    <mergeCell ref="A254:B254"/>
    <mergeCell ref="A260:B260"/>
    <mergeCell ref="A266:B266"/>
    <mergeCell ref="A272:B272"/>
    <mergeCell ref="A278:B278"/>
    <mergeCell ref="A284:B284"/>
    <mergeCell ref="A357:B357"/>
    <mergeCell ref="A363:B363"/>
    <mergeCell ref="A375:S375"/>
    <mergeCell ref="A376:S376"/>
    <mergeCell ref="A377:B377"/>
    <mergeCell ref="A382:B382"/>
    <mergeCell ref="A321:B321"/>
    <mergeCell ref="A327:B327"/>
    <mergeCell ref="A333:B333"/>
    <mergeCell ref="A339:B339"/>
    <mergeCell ref="A345:B345"/>
    <mergeCell ref="A351:B351"/>
    <mergeCell ref="A417:B417"/>
    <mergeCell ref="A422:B422"/>
    <mergeCell ref="A427:B427"/>
    <mergeCell ref="A432:B432"/>
    <mergeCell ref="A442:S442"/>
    <mergeCell ref="A443:B443"/>
    <mergeCell ref="A387:B387"/>
    <mergeCell ref="A392:B392"/>
    <mergeCell ref="A397:B397"/>
    <mergeCell ref="A402:B402"/>
    <mergeCell ref="A407:B407"/>
    <mergeCell ref="A412:B412"/>
    <mergeCell ref="A475:B475"/>
    <mergeCell ref="A480:B480"/>
    <mergeCell ref="A485:B485"/>
    <mergeCell ref="A490:B490"/>
    <mergeCell ref="A495:B495"/>
    <mergeCell ref="A500:B500"/>
    <mergeCell ref="A449:B449"/>
    <mergeCell ref="A455:B455"/>
    <mergeCell ref="A461:B461"/>
    <mergeCell ref="A467:B467"/>
    <mergeCell ref="A473:S473"/>
    <mergeCell ref="A474:B474"/>
    <mergeCell ref="A540:B540"/>
    <mergeCell ref="A541:B541"/>
    <mergeCell ref="A546:B546"/>
    <mergeCell ref="A551:B551"/>
    <mergeCell ref="A556:B556"/>
    <mergeCell ref="A561:B561"/>
    <mergeCell ref="A505:B505"/>
    <mergeCell ref="A510:B510"/>
    <mergeCell ref="A515:B515"/>
    <mergeCell ref="A520:B520"/>
    <mergeCell ref="A525:B525"/>
    <mergeCell ref="A530:B530"/>
    <mergeCell ref="A596:B596"/>
    <mergeCell ref="A606:B606"/>
    <mergeCell ref="A607:B607"/>
    <mergeCell ref="A612:B612"/>
    <mergeCell ref="A617:B617"/>
    <mergeCell ref="A622:B622"/>
    <mergeCell ref="A566:B566"/>
    <mergeCell ref="A571:B571"/>
    <mergeCell ref="A576:B576"/>
    <mergeCell ref="A581:B581"/>
    <mergeCell ref="A586:B586"/>
    <mergeCell ref="A591:B591"/>
    <mergeCell ref="A657:B657"/>
    <mergeCell ref="A662:B662"/>
    <mergeCell ref="A672:S672"/>
    <mergeCell ref="A673:B673"/>
    <mergeCell ref="A679:B679"/>
    <mergeCell ref="A685:B685"/>
    <mergeCell ref="A627:B627"/>
    <mergeCell ref="A632:B632"/>
    <mergeCell ref="A637:B637"/>
    <mergeCell ref="A642:B642"/>
    <mergeCell ref="A647:B647"/>
    <mergeCell ref="A652:B652"/>
  </mergeCells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S255"/>
  <sheetViews>
    <sheetView tabSelected="1" view="pageBreakPreview" zoomScale="80" zoomScaleSheetLayoutView="80" workbookViewId="0">
      <pane xSplit="1" topLeftCell="H1" activePane="topRight" state="frozen"/>
      <selection pane="topRight" activeCell="S249" sqref="S249"/>
    </sheetView>
  </sheetViews>
  <sheetFormatPr defaultRowHeight="18.75"/>
  <cols>
    <col min="1" max="1" width="88" customWidth="1"/>
    <col min="2" max="2" width="12.85546875" style="14" customWidth="1"/>
    <col min="3" max="17" width="9.140625" style="37" customWidth="1"/>
    <col min="18" max="18" width="16.140625" style="20" customWidth="1"/>
    <col min="19" max="19" width="15.5703125" style="20" customWidth="1"/>
    <col min="26" max="26" width="52.42578125" customWidth="1"/>
  </cols>
  <sheetData>
    <row r="2" spans="1:19" s="37" customFormat="1" ht="25.5" customHeight="1">
      <c r="A2" s="15" t="s">
        <v>54</v>
      </c>
      <c r="B2" s="16" t="s">
        <v>53</v>
      </c>
      <c r="C2" s="40">
        <v>1</v>
      </c>
      <c r="D2" s="40">
        <v>2</v>
      </c>
      <c r="E2" s="40">
        <v>3</v>
      </c>
      <c r="F2" s="40">
        <v>4</v>
      </c>
      <c r="G2" s="40">
        <v>5</v>
      </c>
      <c r="H2" s="40">
        <v>6</v>
      </c>
      <c r="I2" s="40">
        <v>7</v>
      </c>
      <c r="J2" s="40">
        <v>8</v>
      </c>
      <c r="K2" s="40">
        <v>9</v>
      </c>
      <c r="L2" s="40">
        <v>10</v>
      </c>
      <c r="M2" s="40">
        <v>11</v>
      </c>
      <c r="N2" s="40">
        <v>12</v>
      </c>
      <c r="O2" s="40">
        <v>13</v>
      </c>
      <c r="P2" s="40">
        <v>14</v>
      </c>
      <c r="Q2" s="40">
        <v>15</v>
      </c>
      <c r="R2" s="15" t="s">
        <v>225</v>
      </c>
      <c r="S2" s="15" t="s">
        <v>224</v>
      </c>
    </row>
    <row r="3" spans="1:19" s="19" customFormat="1" ht="23.25" customHeight="1">
      <c r="A3" s="168" t="s">
        <v>78</v>
      </c>
      <c r="B3" s="16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22"/>
      <c r="S3" s="22"/>
    </row>
    <row r="4" spans="1:19" s="19" customFormat="1" ht="33" customHeight="1">
      <c r="A4" s="157" t="s">
        <v>79</v>
      </c>
      <c r="B4" s="15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42">
        <f>SUM(R5:R8)</f>
        <v>15</v>
      </c>
      <c r="S4" s="22"/>
    </row>
    <row r="5" spans="1:19" s="19" customFormat="1" ht="15" customHeight="1">
      <c r="A5" s="43" t="s">
        <v>80</v>
      </c>
      <c r="B5" s="12">
        <v>1</v>
      </c>
      <c r="C5" s="38"/>
      <c r="D5" s="38"/>
      <c r="E5" s="38"/>
      <c r="F5" s="38">
        <v>1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22">
        <f>SUM(C5:Q5)</f>
        <v>1</v>
      </c>
      <c r="S5" s="44">
        <f>R5/R$4</f>
        <v>6.6666666666666666E-2</v>
      </c>
    </row>
    <row r="6" spans="1:19" s="19" customFormat="1" ht="18.75" customHeight="1">
      <c r="A6" s="43" t="s">
        <v>82</v>
      </c>
      <c r="B6" s="12">
        <v>2</v>
      </c>
      <c r="C6" s="38">
        <v>1</v>
      </c>
      <c r="D6" s="38"/>
      <c r="E6" s="38">
        <v>1</v>
      </c>
      <c r="F6" s="38"/>
      <c r="G6" s="38"/>
      <c r="H6" s="38"/>
      <c r="I6" s="38"/>
      <c r="J6" s="38"/>
      <c r="K6" s="38"/>
      <c r="L6" s="38"/>
      <c r="M6" s="38"/>
      <c r="N6" s="38"/>
      <c r="O6" s="38">
        <v>1</v>
      </c>
      <c r="P6" s="38"/>
      <c r="Q6" s="38"/>
      <c r="R6" s="22">
        <f>SUM(C6:Q6)</f>
        <v>3</v>
      </c>
      <c r="S6" s="44">
        <f t="shared" ref="S6:S8" si="0">R6/R$4</f>
        <v>0.2</v>
      </c>
    </row>
    <row r="7" spans="1:19" s="19" customFormat="1" ht="15" customHeight="1">
      <c r="A7" s="43" t="s">
        <v>83</v>
      </c>
      <c r="B7" s="12">
        <v>3</v>
      </c>
      <c r="C7" s="38"/>
      <c r="D7" s="38">
        <v>1</v>
      </c>
      <c r="E7" s="38"/>
      <c r="F7" s="38"/>
      <c r="G7" s="38">
        <v>1</v>
      </c>
      <c r="H7" s="38">
        <v>1</v>
      </c>
      <c r="I7" s="38">
        <v>1</v>
      </c>
      <c r="J7" s="38">
        <v>1</v>
      </c>
      <c r="K7" s="38">
        <v>1</v>
      </c>
      <c r="L7" s="38">
        <v>1</v>
      </c>
      <c r="M7" s="38">
        <v>1</v>
      </c>
      <c r="N7" s="38">
        <v>1</v>
      </c>
      <c r="O7" s="38"/>
      <c r="P7" s="38">
        <v>1</v>
      </c>
      <c r="Q7" s="38">
        <v>1</v>
      </c>
      <c r="R7" s="22">
        <f>SUM(C7:Q7)</f>
        <v>11</v>
      </c>
      <c r="S7" s="44">
        <f t="shared" si="0"/>
        <v>0.73333333333333328</v>
      </c>
    </row>
    <row r="8" spans="1:19" s="19" customFormat="1">
      <c r="A8" s="45" t="s">
        <v>38</v>
      </c>
      <c r="B8" s="12">
        <v>4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22">
        <f>SUM(C8:Q8)</f>
        <v>0</v>
      </c>
      <c r="S8" s="44">
        <f t="shared" si="0"/>
        <v>0</v>
      </c>
    </row>
    <row r="9" spans="1:19" ht="35.25" customHeight="1">
      <c r="A9" s="146" t="s">
        <v>175</v>
      </c>
      <c r="B9" s="147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1">
        <f>SUM(R10:R13)</f>
        <v>15</v>
      </c>
      <c r="S9" s="21"/>
    </row>
    <row r="10" spans="1:19" ht="15" customHeight="1">
      <c r="A10" s="9" t="s">
        <v>81</v>
      </c>
      <c r="B10" s="12">
        <v>1</v>
      </c>
      <c r="C10" s="39"/>
      <c r="D10" s="39">
        <v>1</v>
      </c>
      <c r="E10" s="39">
        <v>1</v>
      </c>
      <c r="F10" s="39">
        <v>1</v>
      </c>
      <c r="G10" s="39"/>
      <c r="H10" s="39">
        <v>1</v>
      </c>
      <c r="I10" s="39"/>
      <c r="J10" s="39">
        <v>1</v>
      </c>
      <c r="K10" s="39"/>
      <c r="L10" s="39">
        <v>1</v>
      </c>
      <c r="M10" s="39">
        <v>1</v>
      </c>
      <c r="N10" s="39">
        <v>1</v>
      </c>
      <c r="O10" s="39">
        <v>1</v>
      </c>
      <c r="P10" s="39">
        <v>1</v>
      </c>
      <c r="Q10" s="39">
        <v>1</v>
      </c>
      <c r="R10" s="21">
        <f>SUM(C10:Q10)</f>
        <v>11</v>
      </c>
      <c r="S10" s="23">
        <f>R10/R$4</f>
        <v>0.73333333333333328</v>
      </c>
    </row>
    <row r="11" spans="1:19" ht="31.5" customHeight="1">
      <c r="A11" s="8" t="s">
        <v>176</v>
      </c>
      <c r="B11" s="12">
        <v>2</v>
      </c>
      <c r="C11" s="39">
        <v>1</v>
      </c>
      <c r="D11" s="39"/>
      <c r="E11" s="39"/>
      <c r="F11" s="39"/>
      <c r="G11" s="39">
        <v>1</v>
      </c>
      <c r="H11" s="39"/>
      <c r="I11" s="39">
        <v>1</v>
      </c>
      <c r="J11" s="39"/>
      <c r="K11" s="39"/>
      <c r="L11" s="39"/>
      <c r="M11" s="39"/>
      <c r="N11" s="39"/>
      <c r="O11" s="39"/>
      <c r="P11" s="39"/>
      <c r="Q11" s="39"/>
      <c r="R11" s="21">
        <f>SUM(C11:Q11)</f>
        <v>3</v>
      </c>
      <c r="S11" s="23">
        <f t="shared" ref="S11:S12" si="1">R11/R$4</f>
        <v>0.2</v>
      </c>
    </row>
    <row r="12" spans="1:19" ht="18" customHeight="1">
      <c r="A12" s="9" t="s">
        <v>84</v>
      </c>
      <c r="B12" s="12">
        <v>3</v>
      </c>
      <c r="C12" s="39"/>
      <c r="D12" s="39"/>
      <c r="E12" s="39"/>
      <c r="F12" s="39"/>
      <c r="G12" s="39"/>
      <c r="H12" s="39"/>
      <c r="I12" s="39"/>
      <c r="J12" s="39"/>
      <c r="K12" s="39">
        <v>1</v>
      </c>
      <c r="L12" s="39"/>
      <c r="M12" s="39"/>
      <c r="N12" s="39"/>
      <c r="O12" s="39"/>
      <c r="P12" s="39"/>
      <c r="Q12" s="39"/>
      <c r="R12" s="21">
        <f>SUM(C12:Q12)</f>
        <v>1</v>
      </c>
      <c r="S12" s="23">
        <f t="shared" si="1"/>
        <v>6.6666666666666666E-2</v>
      </c>
    </row>
    <row r="13" spans="1:19" ht="19.5" customHeight="1">
      <c r="A13" s="8" t="s">
        <v>85</v>
      </c>
      <c r="B13" s="12">
        <v>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21">
        <f>SUM(C13:Q13)</f>
        <v>0</v>
      </c>
      <c r="S13" s="23">
        <f>R13/R$4</f>
        <v>0</v>
      </c>
    </row>
    <row r="14" spans="1:19">
      <c r="A14" s="170" t="s">
        <v>86</v>
      </c>
      <c r="B14" s="171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21"/>
      <c r="S14" s="25">
        <f>SUM(S9:S13)</f>
        <v>1</v>
      </c>
    </row>
    <row r="15" spans="1:19" s="19" customFormat="1" ht="33" customHeight="1">
      <c r="A15" s="157" t="s">
        <v>87</v>
      </c>
      <c r="B15" s="15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42">
        <f>SUM(R16:R20)</f>
        <v>15</v>
      </c>
      <c r="S15" s="22"/>
    </row>
    <row r="16" spans="1:19" s="19" customFormat="1">
      <c r="A16" s="43" t="s">
        <v>88</v>
      </c>
      <c r="B16" s="12">
        <v>1</v>
      </c>
      <c r="C16" s="38">
        <v>1</v>
      </c>
      <c r="D16" s="38">
        <v>1</v>
      </c>
      <c r="E16" s="38">
        <v>1</v>
      </c>
      <c r="F16" s="38">
        <v>1</v>
      </c>
      <c r="G16" s="38"/>
      <c r="H16" s="38">
        <v>1</v>
      </c>
      <c r="I16" s="38">
        <v>1</v>
      </c>
      <c r="J16" s="38">
        <v>1</v>
      </c>
      <c r="K16" s="38">
        <v>1</v>
      </c>
      <c r="L16" s="38">
        <v>1</v>
      </c>
      <c r="M16" s="38">
        <v>1</v>
      </c>
      <c r="N16" s="38">
        <v>1</v>
      </c>
      <c r="O16" s="38">
        <v>1</v>
      </c>
      <c r="P16" s="38">
        <v>1</v>
      </c>
      <c r="Q16" s="38">
        <v>1</v>
      </c>
      <c r="R16" s="22">
        <f>SUM(C16:Q16)</f>
        <v>14</v>
      </c>
      <c r="S16" s="44">
        <f>R16/R$4</f>
        <v>0.93333333333333335</v>
      </c>
    </row>
    <row r="17" spans="1:19" s="19" customFormat="1">
      <c r="A17" s="43" t="s">
        <v>90</v>
      </c>
      <c r="B17" s="12">
        <v>2</v>
      </c>
      <c r="C17" s="38"/>
      <c r="D17" s="38"/>
      <c r="E17" s="38"/>
      <c r="F17" s="38"/>
      <c r="G17" s="38">
        <v>1</v>
      </c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22">
        <f>SUM(C17:Q17)</f>
        <v>1</v>
      </c>
      <c r="S17" s="44">
        <f t="shared" ref="S17:S20" si="2">R17/R$4</f>
        <v>6.6666666666666666E-2</v>
      </c>
    </row>
    <row r="18" spans="1:19" s="19" customFormat="1">
      <c r="A18" s="43" t="s">
        <v>92</v>
      </c>
      <c r="B18" s="12">
        <v>3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22">
        <f>SUM(C18:Q18)</f>
        <v>0</v>
      </c>
      <c r="S18" s="44">
        <f t="shared" si="2"/>
        <v>0</v>
      </c>
    </row>
    <row r="19" spans="1:19" s="19" customFormat="1">
      <c r="A19" s="43" t="s">
        <v>94</v>
      </c>
      <c r="B19" s="12">
        <v>4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22">
        <f>SUM(C19:Q19)</f>
        <v>0</v>
      </c>
      <c r="S19" s="44">
        <f t="shared" si="2"/>
        <v>0</v>
      </c>
    </row>
    <row r="20" spans="1:19" s="19" customFormat="1">
      <c r="A20" s="43" t="s">
        <v>96</v>
      </c>
      <c r="B20" s="12">
        <v>5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22">
        <f>SUM(C20:Q20)</f>
        <v>0</v>
      </c>
      <c r="S20" s="44">
        <f t="shared" si="2"/>
        <v>0</v>
      </c>
    </row>
    <row r="21" spans="1:19" s="19" customFormat="1" ht="33.75" customHeight="1">
      <c r="A21" s="169" t="s">
        <v>177</v>
      </c>
      <c r="B21" s="169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46">
        <f>SUM(R22:R26)</f>
        <v>15</v>
      </c>
      <c r="S21" s="47">
        <f>SUM(S16:S20)</f>
        <v>1</v>
      </c>
    </row>
    <row r="22" spans="1:19" s="19" customFormat="1" ht="17.25" customHeight="1">
      <c r="A22" s="48" t="s">
        <v>89</v>
      </c>
      <c r="B22" s="12">
        <v>1</v>
      </c>
      <c r="C22" s="38">
        <v>1</v>
      </c>
      <c r="D22" s="38">
        <v>1</v>
      </c>
      <c r="E22" s="38">
        <v>1</v>
      </c>
      <c r="F22" s="38">
        <v>1</v>
      </c>
      <c r="G22" s="38"/>
      <c r="H22" s="38"/>
      <c r="I22" s="38"/>
      <c r="J22" s="38">
        <v>1</v>
      </c>
      <c r="K22" s="38"/>
      <c r="L22" s="38">
        <v>1</v>
      </c>
      <c r="M22" s="38"/>
      <c r="N22" s="38">
        <v>1</v>
      </c>
      <c r="O22" s="38">
        <v>1</v>
      </c>
      <c r="P22" s="38"/>
      <c r="Q22" s="38">
        <v>1</v>
      </c>
      <c r="R22" s="22">
        <f>SUM(C22:Q22)</f>
        <v>9</v>
      </c>
      <c r="S22" s="44">
        <f>R22/R$4</f>
        <v>0.6</v>
      </c>
    </row>
    <row r="23" spans="1:19" s="19" customFormat="1">
      <c r="A23" s="49" t="s">
        <v>91</v>
      </c>
      <c r="B23" s="12">
        <v>2</v>
      </c>
      <c r="C23" s="38"/>
      <c r="D23" s="38"/>
      <c r="E23" s="38"/>
      <c r="F23" s="38"/>
      <c r="G23" s="38">
        <v>1</v>
      </c>
      <c r="H23" s="38"/>
      <c r="I23" s="38">
        <v>1</v>
      </c>
      <c r="J23" s="38"/>
      <c r="K23" s="38">
        <v>1</v>
      </c>
      <c r="L23" s="38"/>
      <c r="M23" s="38"/>
      <c r="N23" s="38"/>
      <c r="O23" s="38"/>
      <c r="P23" s="38">
        <v>1</v>
      </c>
      <c r="Q23" s="38"/>
      <c r="R23" s="22">
        <f>SUM(C23:Q23)</f>
        <v>4</v>
      </c>
      <c r="S23" s="44">
        <f t="shared" ref="S23:S26" si="3">R23/R$4</f>
        <v>0.26666666666666666</v>
      </c>
    </row>
    <row r="24" spans="1:19" s="19" customFormat="1">
      <c r="A24" s="49" t="s">
        <v>93</v>
      </c>
      <c r="B24" s="12">
        <v>3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22">
        <f>SUM(C24:Q24)</f>
        <v>0</v>
      </c>
      <c r="S24" s="44">
        <f t="shared" si="3"/>
        <v>0</v>
      </c>
    </row>
    <row r="25" spans="1:19" s="19" customFormat="1">
      <c r="A25" s="49" t="s">
        <v>95</v>
      </c>
      <c r="B25" s="12">
        <v>4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22">
        <f>SUM(C25:Q25)</f>
        <v>0</v>
      </c>
      <c r="S25" s="44">
        <f t="shared" si="3"/>
        <v>0</v>
      </c>
    </row>
    <row r="26" spans="1:19" s="19" customFormat="1">
      <c r="A26" s="49" t="s">
        <v>97</v>
      </c>
      <c r="B26" s="12">
        <v>99</v>
      </c>
      <c r="C26" s="38"/>
      <c r="D26" s="38"/>
      <c r="E26" s="38"/>
      <c r="F26" s="38"/>
      <c r="G26" s="38"/>
      <c r="H26" s="38">
        <v>1</v>
      </c>
      <c r="I26" s="38"/>
      <c r="J26" s="38"/>
      <c r="K26" s="38"/>
      <c r="L26" s="38"/>
      <c r="M26" s="38">
        <v>1</v>
      </c>
      <c r="N26" s="38"/>
      <c r="O26" s="38"/>
      <c r="P26" s="38"/>
      <c r="Q26" s="38"/>
      <c r="R26" s="22">
        <f>SUM(C26:Q26)</f>
        <v>2</v>
      </c>
      <c r="S26" s="44">
        <f t="shared" si="3"/>
        <v>0.13333333333333333</v>
      </c>
    </row>
    <row r="27" spans="1:19" ht="53.25" customHeight="1">
      <c r="A27" s="159" t="s">
        <v>98</v>
      </c>
      <c r="B27" s="160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50">
        <f>SUM(R28:R53)</f>
        <v>16</v>
      </c>
      <c r="S27" s="25">
        <f>SUM(S22:S26)</f>
        <v>1</v>
      </c>
    </row>
    <row r="28" spans="1:19" s="19" customFormat="1">
      <c r="A28" s="51" t="s">
        <v>99</v>
      </c>
      <c r="B28" s="13">
        <v>1</v>
      </c>
      <c r="C28" s="38"/>
      <c r="D28" s="38"/>
      <c r="E28" s="38">
        <v>1</v>
      </c>
      <c r="F28" s="38"/>
      <c r="G28" s="38">
        <v>1</v>
      </c>
      <c r="H28" s="38"/>
      <c r="I28" s="38"/>
      <c r="J28" s="38"/>
      <c r="K28" s="38">
        <v>1</v>
      </c>
      <c r="L28" s="38"/>
      <c r="M28" s="38"/>
      <c r="N28" s="38"/>
      <c r="O28" s="38"/>
      <c r="P28" s="38"/>
      <c r="Q28" s="38"/>
      <c r="R28" s="22">
        <f t="shared" ref="R28:R53" si="4">SUM(C28:Q28)</f>
        <v>3</v>
      </c>
      <c r="S28" s="44">
        <f>R28/R$4</f>
        <v>0.2</v>
      </c>
    </row>
    <row r="29" spans="1:19" s="19" customFormat="1">
      <c r="A29" s="51" t="s">
        <v>100</v>
      </c>
      <c r="B29" s="13">
        <v>2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22">
        <f t="shared" si="4"/>
        <v>0</v>
      </c>
      <c r="S29" s="44">
        <f t="shared" ref="S29:S60" si="5">R29/R$4</f>
        <v>0</v>
      </c>
    </row>
    <row r="30" spans="1:19" s="19" customFormat="1">
      <c r="A30" s="51" t="s">
        <v>101</v>
      </c>
      <c r="B30" s="13">
        <v>3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22">
        <f t="shared" si="4"/>
        <v>0</v>
      </c>
      <c r="S30" s="44">
        <f t="shared" si="5"/>
        <v>0</v>
      </c>
    </row>
    <row r="31" spans="1:19" s="19" customFormat="1">
      <c r="A31" s="51" t="s">
        <v>102</v>
      </c>
      <c r="B31" s="13">
        <v>4</v>
      </c>
      <c r="C31" s="38"/>
      <c r="D31" s="38"/>
      <c r="E31" s="38"/>
      <c r="F31" s="38"/>
      <c r="G31" s="38"/>
      <c r="H31" s="38"/>
      <c r="I31" s="38"/>
      <c r="J31" s="38"/>
      <c r="K31" s="38"/>
      <c r="L31" s="38">
        <v>1</v>
      </c>
      <c r="M31" s="38"/>
      <c r="N31" s="38"/>
      <c r="O31" s="38"/>
      <c r="P31" s="38"/>
      <c r="Q31" s="38">
        <v>1</v>
      </c>
      <c r="R31" s="22">
        <f t="shared" si="4"/>
        <v>2</v>
      </c>
      <c r="S31" s="44">
        <f t="shared" si="5"/>
        <v>0.13333333333333333</v>
      </c>
    </row>
    <row r="32" spans="1:19" s="19" customFormat="1">
      <c r="A32" s="51" t="s">
        <v>103</v>
      </c>
      <c r="B32" s="13">
        <v>5</v>
      </c>
      <c r="C32" s="38"/>
      <c r="D32" s="38"/>
      <c r="E32" s="38"/>
      <c r="F32" s="38">
        <v>1</v>
      </c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22">
        <f t="shared" si="4"/>
        <v>1</v>
      </c>
      <c r="S32" s="44">
        <f t="shared" si="5"/>
        <v>6.6666666666666666E-2</v>
      </c>
    </row>
    <row r="33" spans="1:19" s="19" customFormat="1">
      <c r="A33" s="51" t="s">
        <v>104</v>
      </c>
      <c r="B33" s="13">
        <v>6</v>
      </c>
      <c r="C33" s="38"/>
      <c r="D33" s="38"/>
      <c r="E33" s="38"/>
      <c r="F33" s="38"/>
      <c r="G33" s="38"/>
      <c r="H33" s="38">
        <v>1</v>
      </c>
      <c r="I33" s="38"/>
      <c r="J33" s="38"/>
      <c r="K33" s="38"/>
      <c r="L33" s="38"/>
      <c r="M33" s="38"/>
      <c r="N33" s="38"/>
      <c r="O33" s="38"/>
      <c r="P33" s="38"/>
      <c r="Q33" s="38"/>
      <c r="R33" s="22">
        <f t="shared" si="4"/>
        <v>1</v>
      </c>
      <c r="S33" s="44">
        <f t="shared" si="5"/>
        <v>6.6666666666666666E-2</v>
      </c>
    </row>
    <row r="34" spans="1:19" s="19" customFormat="1" ht="17.25" customHeight="1">
      <c r="A34" s="51" t="s">
        <v>105</v>
      </c>
      <c r="B34" s="13">
        <v>7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22">
        <f t="shared" si="4"/>
        <v>0</v>
      </c>
      <c r="S34" s="44">
        <f t="shared" si="5"/>
        <v>0</v>
      </c>
    </row>
    <row r="35" spans="1:19" s="19" customFormat="1">
      <c r="A35" s="51" t="s">
        <v>106</v>
      </c>
      <c r="B35" s="13">
        <v>8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22">
        <f t="shared" si="4"/>
        <v>0</v>
      </c>
      <c r="S35" s="44">
        <f t="shared" si="5"/>
        <v>0</v>
      </c>
    </row>
    <row r="36" spans="1:19" s="19" customFormat="1">
      <c r="A36" s="51" t="s">
        <v>107</v>
      </c>
      <c r="B36" s="13">
        <v>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22">
        <f t="shared" si="4"/>
        <v>0</v>
      </c>
      <c r="S36" s="44">
        <f t="shared" si="5"/>
        <v>0</v>
      </c>
    </row>
    <row r="37" spans="1:19" s="19" customFormat="1">
      <c r="A37" s="51" t="s">
        <v>108</v>
      </c>
      <c r="B37" s="13">
        <v>10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22">
        <f t="shared" si="4"/>
        <v>0</v>
      </c>
      <c r="S37" s="44">
        <f t="shared" si="5"/>
        <v>0</v>
      </c>
    </row>
    <row r="38" spans="1:19" s="19" customFormat="1" ht="15" customHeight="1">
      <c r="A38" s="51" t="s">
        <v>109</v>
      </c>
      <c r="B38" s="13">
        <v>11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22">
        <f t="shared" si="4"/>
        <v>0</v>
      </c>
      <c r="S38" s="44">
        <f t="shared" si="5"/>
        <v>0</v>
      </c>
    </row>
    <row r="39" spans="1:19" s="19" customFormat="1">
      <c r="A39" s="51" t="s">
        <v>110</v>
      </c>
      <c r="B39" s="13">
        <v>12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22">
        <f t="shared" si="4"/>
        <v>0</v>
      </c>
      <c r="S39" s="44">
        <f t="shared" si="5"/>
        <v>0</v>
      </c>
    </row>
    <row r="40" spans="1:19" s="19" customFormat="1">
      <c r="A40" s="51" t="s">
        <v>111</v>
      </c>
      <c r="B40" s="13">
        <v>13</v>
      </c>
      <c r="C40" s="38">
        <v>1</v>
      </c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22">
        <f t="shared" si="4"/>
        <v>1</v>
      </c>
      <c r="S40" s="44">
        <f t="shared" si="5"/>
        <v>6.6666666666666666E-2</v>
      </c>
    </row>
    <row r="41" spans="1:19" s="19" customFormat="1" ht="15.75" customHeight="1">
      <c r="A41" s="51" t="s">
        <v>112</v>
      </c>
      <c r="B41" s="13">
        <v>14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22">
        <f t="shared" si="4"/>
        <v>0</v>
      </c>
      <c r="S41" s="44">
        <f t="shared" si="5"/>
        <v>0</v>
      </c>
    </row>
    <row r="42" spans="1:19" s="19" customFormat="1" ht="17.25" customHeight="1">
      <c r="A42" s="51" t="s">
        <v>113</v>
      </c>
      <c r="B42" s="13">
        <v>15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22">
        <f t="shared" si="4"/>
        <v>0</v>
      </c>
      <c r="S42" s="44">
        <f t="shared" si="5"/>
        <v>0</v>
      </c>
    </row>
    <row r="43" spans="1:19" s="19" customFormat="1" ht="17.25" customHeight="1">
      <c r="A43" s="51" t="s">
        <v>114</v>
      </c>
      <c r="B43" s="13">
        <v>16</v>
      </c>
      <c r="C43" s="38"/>
      <c r="D43" s="38">
        <v>1</v>
      </c>
      <c r="E43" s="38"/>
      <c r="F43" s="38"/>
      <c r="G43" s="38"/>
      <c r="H43" s="38"/>
      <c r="I43" s="38"/>
      <c r="J43" s="38">
        <v>1</v>
      </c>
      <c r="K43" s="38"/>
      <c r="L43" s="38"/>
      <c r="M43" s="38"/>
      <c r="N43" s="38"/>
      <c r="O43" s="38"/>
      <c r="P43" s="38">
        <v>1</v>
      </c>
      <c r="Q43" s="38">
        <v>1</v>
      </c>
      <c r="R43" s="22">
        <f t="shared" si="4"/>
        <v>4</v>
      </c>
      <c r="S43" s="44">
        <f t="shared" si="5"/>
        <v>0.26666666666666666</v>
      </c>
    </row>
    <row r="44" spans="1:19" s="19" customFormat="1">
      <c r="A44" s="51" t="s">
        <v>115</v>
      </c>
      <c r="B44" s="13">
        <v>17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>
        <v>1</v>
      </c>
      <c r="O44" s="38"/>
      <c r="P44" s="38"/>
      <c r="Q44" s="38"/>
      <c r="R44" s="22">
        <f t="shared" si="4"/>
        <v>1</v>
      </c>
      <c r="S44" s="44">
        <f t="shared" si="5"/>
        <v>6.6666666666666666E-2</v>
      </c>
    </row>
    <row r="45" spans="1:19" s="19" customFormat="1">
      <c r="A45" s="51" t="s">
        <v>116</v>
      </c>
      <c r="B45" s="13">
        <v>18</v>
      </c>
      <c r="C45" s="38"/>
      <c r="D45" s="38"/>
      <c r="E45" s="38"/>
      <c r="F45" s="38"/>
      <c r="G45" s="38"/>
      <c r="H45" s="38"/>
      <c r="I45" s="38">
        <v>1</v>
      </c>
      <c r="J45" s="38"/>
      <c r="K45" s="38"/>
      <c r="L45" s="38"/>
      <c r="M45" s="38"/>
      <c r="N45" s="38"/>
      <c r="O45" s="38"/>
      <c r="P45" s="38"/>
      <c r="Q45" s="38"/>
      <c r="R45" s="22">
        <f t="shared" si="4"/>
        <v>1</v>
      </c>
      <c r="S45" s="44">
        <f t="shared" si="5"/>
        <v>6.6666666666666666E-2</v>
      </c>
    </row>
    <row r="46" spans="1:19" s="19" customFormat="1">
      <c r="A46" s="51" t="s">
        <v>117</v>
      </c>
      <c r="B46" s="13">
        <v>19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22">
        <f t="shared" si="4"/>
        <v>0</v>
      </c>
      <c r="S46" s="44">
        <f t="shared" si="5"/>
        <v>0</v>
      </c>
    </row>
    <row r="47" spans="1:19" s="19" customFormat="1">
      <c r="A47" s="51" t="s">
        <v>118</v>
      </c>
      <c r="B47" s="13">
        <v>20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22">
        <f t="shared" si="4"/>
        <v>0</v>
      </c>
      <c r="S47" s="44">
        <f t="shared" si="5"/>
        <v>0</v>
      </c>
    </row>
    <row r="48" spans="1:19" s="19" customFormat="1">
      <c r="A48" s="51" t="s">
        <v>237</v>
      </c>
      <c r="B48" s="13">
        <v>21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22">
        <f t="shared" si="4"/>
        <v>0</v>
      </c>
      <c r="S48" s="44">
        <f t="shared" si="5"/>
        <v>0</v>
      </c>
    </row>
    <row r="49" spans="1:19" s="19" customFormat="1">
      <c r="A49" s="51" t="s">
        <v>119</v>
      </c>
      <c r="B49" s="13">
        <v>22</v>
      </c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22">
        <f t="shared" si="4"/>
        <v>0</v>
      </c>
      <c r="S49" s="44">
        <f t="shared" si="5"/>
        <v>0</v>
      </c>
    </row>
    <row r="50" spans="1:19" s="19" customFormat="1">
      <c r="A50" s="51" t="s">
        <v>238</v>
      </c>
      <c r="B50" s="13">
        <v>23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22">
        <f t="shared" si="4"/>
        <v>0</v>
      </c>
      <c r="S50" s="44">
        <f t="shared" si="5"/>
        <v>0</v>
      </c>
    </row>
    <row r="51" spans="1:19" s="19" customFormat="1">
      <c r="A51" s="51" t="s">
        <v>120</v>
      </c>
      <c r="B51" s="13">
        <v>24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22">
        <f t="shared" si="4"/>
        <v>0</v>
      </c>
      <c r="S51" s="44">
        <f t="shared" si="5"/>
        <v>0</v>
      </c>
    </row>
    <row r="52" spans="1:19" s="19" customFormat="1">
      <c r="A52" s="51" t="s">
        <v>208</v>
      </c>
      <c r="B52" s="13">
        <v>25</v>
      </c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22">
        <f t="shared" si="4"/>
        <v>0</v>
      </c>
      <c r="S52" s="44">
        <f t="shared" si="5"/>
        <v>0</v>
      </c>
    </row>
    <row r="53" spans="1:19" s="19" customFormat="1" ht="36" customHeight="1">
      <c r="A53" s="52" t="s">
        <v>178</v>
      </c>
      <c r="B53" s="13">
        <v>99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>
        <v>1</v>
      </c>
      <c r="N53" s="38"/>
      <c r="O53" s="38">
        <v>1</v>
      </c>
      <c r="P53" s="38"/>
      <c r="Q53" s="38"/>
      <c r="R53" s="22">
        <f t="shared" si="4"/>
        <v>2</v>
      </c>
      <c r="S53" s="44">
        <f t="shared" si="5"/>
        <v>0.13333333333333333</v>
      </c>
    </row>
    <row r="54" spans="1:19" s="19" customFormat="1" ht="48.75" customHeight="1">
      <c r="A54" s="166" t="s">
        <v>121</v>
      </c>
      <c r="B54" s="167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42">
        <f>SUM(R55:R61)</f>
        <v>16</v>
      </c>
      <c r="S54" s="22"/>
    </row>
    <row r="55" spans="1:19" s="19" customFormat="1">
      <c r="A55" s="49" t="s">
        <v>122</v>
      </c>
      <c r="B55" s="12">
        <v>1</v>
      </c>
      <c r="C55" s="38">
        <v>1</v>
      </c>
      <c r="D55" s="38"/>
      <c r="E55" s="38"/>
      <c r="F55" s="38">
        <v>1</v>
      </c>
      <c r="G55" s="38"/>
      <c r="H55" s="38"/>
      <c r="I55" s="38">
        <v>1</v>
      </c>
      <c r="J55" s="38"/>
      <c r="K55" s="38"/>
      <c r="L55" s="38"/>
      <c r="M55" s="38">
        <v>1</v>
      </c>
      <c r="N55" s="38"/>
      <c r="O55" s="38">
        <v>1</v>
      </c>
      <c r="P55" s="38"/>
      <c r="Q55" s="38"/>
      <c r="R55" s="22">
        <f t="shared" ref="R55:R60" si="6">SUM(C55:Q55)</f>
        <v>5</v>
      </c>
      <c r="S55" s="44">
        <f t="shared" si="5"/>
        <v>0.33333333333333331</v>
      </c>
    </row>
    <row r="56" spans="1:19" s="19" customFormat="1">
      <c r="A56" s="49" t="s">
        <v>124</v>
      </c>
      <c r="B56" s="12">
        <v>2</v>
      </c>
      <c r="C56" s="38"/>
      <c r="D56" s="38"/>
      <c r="E56" s="38">
        <v>1</v>
      </c>
      <c r="F56" s="38"/>
      <c r="G56" s="38">
        <v>1</v>
      </c>
      <c r="H56" s="38">
        <v>1</v>
      </c>
      <c r="I56" s="38"/>
      <c r="J56" s="38"/>
      <c r="K56" s="38"/>
      <c r="L56" s="38">
        <v>1</v>
      </c>
      <c r="M56" s="38"/>
      <c r="N56" s="38"/>
      <c r="O56" s="38"/>
      <c r="P56" s="38"/>
      <c r="Q56" s="38"/>
      <c r="R56" s="22">
        <f t="shared" si="6"/>
        <v>4</v>
      </c>
      <c r="S56" s="44">
        <f t="shared" si="5"/>
        <v>0.26666666666666666</v>
      </c>
    </row>
    <row r="57" spans="1:19" s="19" customFormat="1" ht="18" customHeight="1">
      <c r="A57" s="48" t="s">
        <v>126</v>
      </c>
      <c r="B57" s="12">
        <v>3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22">
        <f t="shared" si="6"/>
        <v>0</v>
      </c>
      <c r="S57" s="44">
        <f t="shared" si="5"/>
        <v>0</v>
      </c>
    </row>
    <row r="58" spans="1:19" s="19" customFormat="1">
      <c r="A58" s="49" t="s">
        <v>123</v>
      </c>
      <c r="B58" s="12">
        <v>4</v>
      </c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>
        <v>1</v>
      </c>
      <c r="O58" s="38"/>
      <c r="P58" s="38"/>
      <c r="Q58" s="38">
        <v>1</v>
      </c>
      <c r="R58" s="22">
        <f t="shared" si="6"/>
        <v>2</v>
      </c>
      <c r="S58" s="44">
        <f t="shared" si="5"/>
        <v>0.13333333333333333</v>
      </c>
    </row>
    <row r="59" spans="1:19" s="19" customFormat="1" ht="18" customHeight="1">
      <c r="A59" s="49" t="s">
        <v>125</v>
      </c>
      <c r="B59" s="12">
        <v>5</v>
      </c>
      <c r="C59" s="38"/>
      <c r="D59" s="38">
        <v>1</v>
      </c>
      <c r="E59" s="38"/>
      <c r="F59" s="38"/>
      <c r="G59" s="38"/>
      <c r="H59" s="38"/>
      <c r="I59" s="38"/>
      <c r="J59" s="38">
        <v>1</v>
      </c>
      <c r="K59" s="38">
        <v>1</v>
      </c>
      <c r="L59" s="38"/>
      <c r="M59" s="38"/>
      <c r="N59" s="38"/>
      <c r="O59" s="38"/>
      <c r="P59" s="38">
        <v>1</v>
      </c>
      <c r="Q59" s="38">
        <v>1</v>
      </c>
      <c r="R59" s="22">
        <f t="shared" si="6"/>
        <v>5</v>
      </c>
      <c r="S59" s="44">
        <f t="shared" si="5"/>
        <v>0.33333333333333331</v>
      </c>
    </row>
    <row r="60" spans="1:19" s="19" customFormat="1" ht="21.75" customHeight="1">
      <c r="A60" s="49" t="s">
        <v>179</v>
      </c>
      <c r="B60" s="12">
        <v>99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22">
        <f t="shared" si="6"/>
        <v>0</v>
      </c>
      <c r="S60" s="44">
        <f t="shared" si="5"/>
        <v>0</v>
      </c>
    </row>
    <row r="61" spans="1:19" s="19" customFormat="1" ht="23.25" customHeight="1">
      <c r="A61" s="53" t="s">
        <v>253</v>
      </c>
      <c r="B61" s="12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22"/>
      <c r="S61" s="22"/>
    </row>
    <row r="62" spans="1:19" s="19" customFormat="1" ht="51" customHeight="1">
      <c r="A62" s="144" t="s">
        <v>127</v>
      </c>
      <c r="B62" s="145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42">
        <f>SUM(R63:R69)</f>
        <v>15</v>
      </c>
      <c r="S62" s="22"/>
    </row>
    <row r="63" spans="1:19" s="19" customFormat="1" ht="18" customHeight="1">
      <c r="A63" s="49" t="s">
        <v>128</v>
      </c>
      <c r="B63" s="12">
        <v>1</v>
      </c>
      <c r="C63" s="38">
        <v>1</v>
      </c>
      <c r="D63" s="38">
        <v>1</v>
      </c>
      <c r="E63" s="38">
        <v>1</v>
      </c>
      <c r="F63" s="38">
        <v>1</v>
      </c>
      <c r="G63" s="38"/>
      <c r="H63" s="38">
        <v>1</v>
      </c>
      <c r="I63" s="38"/>
      <c r="J63" s="38">
        <v>1</v>
      </c>
      <c r="K63" s="38">
        <v>1</v>
      </c>
      <c r="L63" s="38">
        <v>1</v>
      </c>
      <c r="M63" s="38">
        <v>1</v>
      </c>
      <c r="N63" s="38">
        <v>1</v>
      </c>
      <c r="O63" s="38">
        <v>1</v>
      </c>
      <c r="P63" s="38">
        <v>1</v>
      </c>
      <c r="Q63" s="38">
        <v>1</v>
      </c>
      <c r="R63" s="22">
        <f t="shared" ref="R63:R69" si="7">SUM(C63:Q63)</f>
        <v>13</v>
      </c>
      <c r="S63" s="44">
        <f>R63/R$62</f>
        <v>0.8666666666666667</v>
      </c>
    </row>
    <row r="64" spans="1:19" s="19" customFormat="1">
      <c r="A64" s="49" t="s">
        <v>207</v>
      </c>
      <c r="B64" s="12">
        <v>2</v>
      </c>
      <c r="C64" s="38"/>
      <c r="D64" s="38"/>
      <c r="E64" s="38"/>
      <c r="F64" s="38"/>
      <c r="G64" s="38">
        <v>1</v>
      </c>
      <c r="H64" s="38"/>
      <c r="I64" s="38">
        <v>1</v>
      </c>
      <c r="J64" s="38"/>
      <c r="K64" s="38"/>
      <c r="L64" s="38"/>
      <c r="M64" s="38"/>
      <c r="N64" s="38"/>
      <c r="O64" s="38"/>
      <c r="P64" s="38"/>
      <c r="Q64" s="38"/>
      <c r="R64" s="22">
        <f t="shared" si="7"/>
        <v>2</v>
      </c>
      <c r="S64" s="44">
        <f t="shared" ref="S64:S69" si="8">R64/R$62</f>
        <v>0.13333333333333333</v>
      </c>
    </row>
    <row r="65" spans="1:19" s="19" customFormat="1">
      <c r="A65" s="49" t="s">
        <v>129</v>
      </c>
      <c r="B65" s="12">
        <v>3</v>
      </c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22">
        <f t="shared" si="7"/>
        <v>0</v>
      </c>
      <c r="S65" s="44">
        <f t="shared" si="8"/>
        <v>0</v>
      </c>
    </row>
    <row r="66" spans="1:19" s="19" customFormat="1">
      <c r="A66" s="49" t="s">
        <v>130</v>
      </c>
      <c r="B66" s="12">
        <v>4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22">
        <f t="shared" si="7"/>
        <v>0</v>
      </c>
      <c r="S66" s="44">
        <f t="shared" si="8"/>
        <v>0</v>
      </c>
    </row>
    <row r="67" spans="1:19" s="19" customFormat="1">
      <c r="A67" s="49" t="s">
        <v>131</v>
      </c>
      <c r="B67" s="12">
        <v>5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22">
        <f t="shared" si="7"/>
        <v>0</v>
      </c>
      <c r="S67" s="44">
        <f t="shared" si="8"/>
        <v>0</v>
      </c>
    </row>
    <row r="68" spans="1:19" s="19" customFormat="1">
      <c r="A68" s="49" t="s">
        <v>132</v>
      </c>
      <c r="B68" s="12">
        <v>6</v>
      </c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22">
        <f t="shared" si="7"/>
        <v>0</v>
      </c>
      <c r="S68" s="44">
        <f t="shared" si="8"/>
        <v>0</v>
      </c>
    </row>
    <row r="69" spans="1:19" s="19" customFormat="1">
      <c r="A69" s="49" t="s">
        <v>97</v>
      </c>
      <c r="B69" s="12">
        <v>7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22">
        <f t="shared" si="7"/>
        <v>0</v>
      </c>
      <c r="S69" s="44">
        <f t="shared" si="8"/>
        <v>0</v>
      </c>
    </row>
    <row r="70" spans="1:19" s="19" customFormat="1" ht="30" customHeight="1">
      <c r="A70" s="143" t="s">
        <v>39</v>
      </c>
      <c r="B70" s="143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21"/>
      <c r="S70" s="22"/>
    </row>
    <row r="71" spans="1:19" s="19" customFormat="1" ht="56.25" customHeight="1">
      <c r="A71" s="144" t="s">
        <v>133</v>
      </c>
      <c r="B71" s="145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42">
        <f>SUM(R72:R77)</f>
        <v>15</v>
      </c>
      <c r="S71" s="22"/>
    </row>
    <row r="72" spans="1:19" s="19" customFormat="1" ht="65.25" customHeight="1">
      <c r="A72" s="49" t="s">
        <v>134</v>
      </c>
      <c r="B72" s="12">
        <v>1</v>
      </c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22">
        <f t="shared" ref="R72:R77" si="9">SUM(C72:Q72)</f>
        <v>0</v>
      </c>
      <c r="S72" s="44">
        <f t="shared" ref="S72:S78" si="10">R72/R$4</f>
        <v>0</v>
      </c>
    </row>
    <row r="73" spans="1:19" s="19" customFormat="1" ht="63.75" customHeight="1">
      <c r="A73" s="49" t="s">
        <v>135</v>
      </c>
      <c r="B73" s="12">
        <v>2</v>
      </c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22">
        <f t="shared" si="9"/>
        <v>0</v>
      </c>
      <c r="S73" s="44">
        <f t="shared" si="10"/>
        <v>0</v>
      </c>
    </row>
    <row r="74" spans="1:19" s="19" customFormat="1" ht="63.75" customHeight="1">
      <c r="A74" s="49" t="s">
        <v>136</v>
      </c>
      <c r="B74" s="12">
        <v>3</v>
      </c>
      <c r="C74" s="38">
        <v>1</v>
      </c>
      <c r="D74" s="38">
        <v>1</v>
      </c>
      <c r="E74" s="38"/>
      <c r="F74" s="38">
        <v>1</v>
      </c>
      <c r="G74" s="38">
        <v>1</v>
      </c>
      <c r="H74" s="38">
        <v>1</v>
      </c>
      <c r="I74" s="38"/>
      <c r="J74" s="38"/>
      <c r="K74" s="38">
        <v>1</v>
      </c>
      <c r="L74" s="38">
        <v>1</v>
      </c>
      <c r="M74" s="38">
        <v>1</v>
      </c>
      <c r="N74" s="38"/>
      <c r="O74" s="38">
        <v>1</v>
      </c>
      <c r="P74" s="38">
        <v>1</v>
      </c>
      <c r="Q74" s="38"/>
      <c r="R74" s="22">
        <f t="shared" si="9"/>
        <v>10</v>
      </c>
      <c r="S74" s="44">
        <f t="shared" si="10"/>
        <v>0.66666666666666663</v>
      </c>
    </row>
    <row r="75" spans="1:19" s="19" customFormat="1" ht="81.75" customHeight="1">
      <c r="A75" s="49" t="s">
        <v>137</v>
      </c>
      <c r="B75" s="12">
        <v>4</v>
      </c>
      <c r="C75" s="38"/>
      <c r="D75" s="38"/>
      <c r="E75" s="38"/>
      <c r="F75" s="38"/>
      <c r="G75" s="38"/>
      <c r="H75" s="38"/>
      <c r="I75" s="38"/>
      <c r="J75" s="38">
        <v>1</v>
      </c>
      <c r="K75" s="38"/>
      <c r="L75" s="38"/>
      <c r="M75" s="38"/>
      <c r="N75" s="38">
        <v>1</v>
      </c>
      <c r="O75" s="38"/>
      <c r="P75" s="38"/>
      <c r="Q75" s="38">
        <v>1</v>
      </c>
      <c r="R75" s="22">
        <f t="shared" si="9"/>
        <v>3</v>
      </c>
      <c r="S75" s="44">
        <f t="shared" si="10"/>
        <v>0.2</v>
      </c>
    </row>
    <row r="76" spans="1:19" s="19" customFormat="1" ht="63.75" customHeight="1">
      <c r="A76" s="49" t="s">
        <v>138</v>
      </c>
      <c r="B76" s="12">
        <v>5</v>
      </c>
      <c r="C76" s="38"/>
      <c r="D76" s="38"/>
      <c r="E76" s="38"/>
      <c r="F76" s="38"/>
      <c r="G76" s="38"/>
      <c r="H76" s="38"/>
      <c r="I76" s="38">
        <v>1</v>
      </c>
      <c r="J76" s="38"/>
      <c r="K76" s="38"/>
      <c r="L76" s="38"/>
      <c r="M76" s="38"/>
      <c r="N76" s="38"/>
      <c r="O76" s="38"/>
      <c r="P76" s="38"/>
      <c r="Q76" s="38"/>
      <c r="R76" s="22">
        <f t="shared" si="9"/>
        <v>1</v>
      </c>
      <c r="S76" s="44">
        <f t="shared" si="10"/>
        <v>6.6666666666666666E-2</v>
      </c>
    </row>
    <row r="77" spans="1:19" s="19" customFormat="1">
      <c r="A77" s="49" t="s">
        <v>97</v>
      </c>
      <c r="B77" s="12">
        <v>6</v>
      </c>
      <c r="C77" s="38"/>
      <c r="D77" s="38"/>
      <c r="E77" s="38">
        <v>1</v>
      </c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22">
        <f t="shared" si="9"/>
        <v>1</v>
      </c>
      <c r="S77" s="44">
        <f t="shared" si="10"/>
        <v>6.6666666666666666E-2</v>
      </c>
    </row>
    <row r="78" spans="1:19" ht="68.25" customHeight="1">
      <c r="A78" s="146" t="s">
        <v>139</v>
      </c>
      <c r="B78" s="147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41">
        <f>SUM(R79:R83)</f>
        <v>15</v>
      </c>
      <c r="S78" s="21">
        <f t="shared" si="10"/>
        <v>1</v>
      </c>
    </row>
    <row r="79" spans="1:19">
      <c r="A79" s="8" t="s">
        <v>140</v>
      </c>
      <c r="B79" s="12">
        <v>1</v>
      </c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21">
        <f>SUM(C79:Q79)</f>
        <v>0</v>
      </c>
      <c r="S79" s="23">
        <f t="shared" ref="S79:S84" si="11">R79/R$4</f>
        <v>0</v>
      </c>
    </row>
    <row r="80" spans="1:19">
      <c r="A80" s="8" t="s">
        <v>141</v>
      </c>
      <c r="B80" s="12">
        <v>2</v>
      </c>
      <c r="C80" s="39">
        <v>1</v>
      </c>
      <c r="D80" s="39"/>
      <c r="E80" s="39"/>
      <c r="F80" s="39"/>
      <c r="G80" s="39">
        <v>1</v>
      </c>
      <c r="H80" s="39">
        <v>1</v>
      </c>
      <c r="I80" s="39"/>
      <c r="J80" s="39"/>
      <c r="K80" s="39">
        <v>1</v>
      </c>
      <c r="L80" s="39">
        <v>1</v>
      </c>
      <c r="M80" s="39">
        <v>1</v>
      </c>
      <c r="N80" s="39"/>
      <c r="O80" s="39"/>
      <c r="P80" s="39"/>
      <c r="Q80" s="39"/>
      <c r="R80" s="21">
        <f>SUM(C80:Q80)</f>
        <v>6</v>
      </c>
      <c r="S80" s="23">
        <f t="shared" si="11"/>
        <v>0.4</v>
      </c>
    </row>
    <row r="81" spans="1:19">
      <c r="A81" s="8" t="s">
        <v>142</v>
      </c>
      <c r="B81" s="12">
        <v>3</v>
      </c>
      <c r="C81" s="39"/>
      <c r="D81" s="39"/>
      <c r="E81" s="39"/>
      <c r="F81" s="39">
        <v>1</v>
      </c>
      <c r="G81" s="39"/>
      <c r="H81" s="39"/>
      <c r="I81" s="39">
        <v>1</v>
      </c>
      <c r="J81" s="39">
        <v>1</v>
      </c>
      <c r="K81" s="39"/>
      <c r="L81" s="39"/>
      <c r="M81" s="39"/>
      <c r="N81" s="39">
        <v>1</v>
      </c>
      <c r="O81" s="39"/>
      <c r="P81" s="39"/>
      <c r="Q81" s="39"/>
      <c r="R81" s="21">
        <f>SUM(C81:Q81)</f>
        <v>4</v>
      </c>
      <c r="S81" s="23">
        <f t="shared" si="11"/>
        <v>0.26666666666666666</v>
      </c>
    </row>
    <row r="82" spans="1:19">
      <c r="A82" s="8" t="s">
        <v>143</v>
      </c>
      <c r="B82" s="12">
        <v>4</v>
      </c>
      <c r="C82" s="39"/>
      <c r="D82" s="39">
        <v>1</v>
      </c>
      <c r="E82" s="39">
        <v>1</v>
      </c>
      <c r="F82" s="39"/>
      <c r="G82" s="39"/>
      <c r="H82" s="39"/>
      <c r="I82" s="39"/>
      <c r="J82" s="39"/>
      <c r="K82" s="39"/>
      <c r="L82" s="39"/>
      <c r="M82" s="39"/>
      <c r="N82" s="39"/>
      <c r="O82" s="39">
        <v>1</v>
      </c>
      <c r="P82" s="39">
        <v>1</v>
      </c>
      <c r="Q82" s="39">
        <v>1</v>
      </c>
      <c r="R82" s="21">
        <f>SUM(C82:Q82)</f>
        <v>5</v>
      </c>
      <c r="S82" s="23">
        <f t="shared" si="11"/>
        <v>0.33333333333333331</v>
      </c>
    </row>
    <row r="83" spans="1:19">
      <c r="A83" s="8" t="s">
        <v>97</v>
      </c>
      <c r="B83" s="12">
        <v>5</v>
      </c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21">
        <f>SUM(C83:Q83)</f>
        <v>0</v>
      </c>
      <c r="S83" s="23">
        <f t="shared" si="11"/>
        <v>0</v>
      </c>
    </row>
    <row r="84" spans="1:19" s="19" customFormat="1" ht="51.75" customHeight="1">
      <c r="A84" s="144" t="s">
        <v>144</v>
      </c>
      <c r="B84" s="145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42">
        <f>SUM(R85:R90)</f>
        <v>15</v>
      </c>
      <c r="S84" s="22">
        <f t="shared" si="11"/>
        <v>1</v>
      </c>
    </row>
    <row r="85" spans="1:19" s="19" customFormat="1">
      <c r="A85" s="49" t="s">
        <v>145</v>
      </c>
      <c r="B85" s="12">
        <v>1</v>
      </c>
      <c r="C85" s="38">
        <v>1</v>
      </c>
      <c r="D85" s="38"/>
      <c r="E85" s="38"/>
      <c r="F85" s="38">
        <v>1</v>
      </c>
      <c r="G85" s="38">
        <v>1</v>
      </c>
      <c r="H85" s="38"/>
      <c r="I85" s="38"/>
      <c r="J85" s="38"/>
      <c r="K85" s="38"/>
      <c r="L85" s="38"/>
      <c r="M85" s="38"/>
      <c r="N85" s="38">
        <v>1</v>
      </c>
      <c r="O85" s="38"/>
      <c r="P85" s="38"/>
      <c r="Q85" s="38">
        <v>1</v>
      </c>
      <c r="R85" s="22">
        <f t="shared" ref="R85:R90" si="12">SUM(C85:Q85)</f>
        <v>5</v>
      </c>
      <c r="S85" s="44">
        <f t="shared" ref="S85:S90" si="13">R85/R$4</f>
        <v>0.33333333333333331</v>
      </c>
    </row>
    <row r="86" spans="1:19" s="19" customFormat="1">
      <c r="A86" s="49" t="s">
        <v>146</v>
      </c>
      <c r="B86" s="12">
        <v>2</v>
      </c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>
        <v>1</v>
      </c>
      <c r="P86" s="38">
        <v>1</v>
      </c>
      <c r="Q86" s="38"/>
      <c r="R86" s="22">
        <f t="shared" si="12"/>
        <v>2</v>
      </c>
      <c r="S86" s="44">
        <f t="shared" si="13"/>
        <v>0.13333333333333333</v>
      </c>
    </row>
    <row r="87" spans="1:19" s="19" customFormat="1">
      <c r="A87" s="49" t="s">
        <v>147</v>
      </c>
      <c r="B87" s="12">
        <v>3</v>
      </c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22">
        <f t="shared" si="12"/>
        <v>0</v>
      </c>
      <c r="S87" s="44">
        <f t="shared" si="13"/>
        <v>0</v>
      </c>
    </row>
    <row r="88" spans="1:19" s="19" customFormat="1">
      <c r="A88" s="49" t="s">
        <v>148</v>
      </c>
      <c r="B88" s="12">
        <v>4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22">
        <f t="shared" si="12"/>
        <v>0</v>
      </c>
      <c r="S88" s="44">
        <f t="shared" si="13"/>
        <v>0</v>
      </c>
    </row>
    <row r="89" spans="1:19" s="19" customFormat="1">
      <c r="A89" s="49" t="s">
        <v>46</v>
      </c>
      <c r="B89" s="12">
        <v>5</v>
      </c>
      <c r="C89" s="38"/>
      <c r="D89" s="38">
        <v>1</v>
      </c>
      <c r="E89" s="38">
        <v>1</v>
      </c>
      <c r="F89" s="38"/>
      <c r="G89" s="38"/>
      <c r="H89" s="38">
        <v>1</v>
      </c>
      <c r="I89" s="38">
        <v>1</v>
      </c>
      <c r="J89" s="38">
        <v>1</v>
      </c>
      <c r="K89" s="38">
        <v>1</v>
      </c>
      <c r="L89" s="38">
        <v>1</v>
      </c>
      <c r="M89" s="38">
        <v>1</v>
      </c>
      <c r="N89" s="38"/>
      <c r="O89" s="38"/>
      <c r="P89" s="38"/>
      <c r="Q89" s="38"/>
      <c r="R89" s="22">
        <f t="shared" si="12"/>
        <v>8</v>
      </c>
      <c r="S89" s="44">
        <f t="shared" si="13"/>
        <v>0.53333333333333333</v>
      </c>
    </row>
    <row r="90" spans="1:19" s="19" customFormat="1">
      <c r="A90" s="49" t="s">
        <v>97</v>
      </c>
      <c r="B90" s="12">
        <v>6</v>
      </c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22">
        <f t="shared" si="12"/>
        <v>0</v>
      </c>
      <c r="S90" s="44">
        <f t="shared" si="13"/>
        <v>0</v>
      </c>
    </row>
    <row r="91" spans="1:19" ht="111.75" customHeight="1">
      <c r="A91" s="148" t="s">
        <v>149</v>
      </c>
      <c r="B91" s="14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41"/>
      <c r="S91" s="26"/>
    </row>
    <row r="92" spans="1:19" ht="16.5" customHeight="1">
      <c r="A92" s="142" t="s">
        <v>181</v>
      </c>
      <c r="B92" s="142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41">
        <f>SUM(R93:R97)</f>
        <v>15</v>
      </c>
      <c r="S92" s="21"/>
    </row>
    <row r="93" spans="1:19" s="19" customFormat="1">
      <c r="A93" s="49" t="s">
        <v>63</v>
      </c>
      <c r="B93" s="6">
        <v>1</v>
      </c>
      <c r="C93" s="38">
        <v>1</v>
      </c>
      <c r="D93" s="38"/>
      <c r="E93" s="38"/>
      <c r="F93" s="38">
        <v>1</v>
      </c>
      <c r="G93" s="38"/>
      <c r="H93" s="38"/>
      <c r="I93" s="38"/>
      <c r="J93" s="38">
        <v>1</v>
      </c>
      <c r="K93" s="38">
        <v>1</v>
      </c>
      <c r="L93" s="38">
        <v>1</v>
      </c>
      <c r="M93" s="38">
        <v>1</v>
      </c>
      <c r="N93" s="38"/>
      <c r="O93" s="38"/>
      <c r="P93" s="38">
        <v>1</v>
      </c>
      <c r="Q93" s="38">
        <v>1</v>
      </c>
      <c r="R93" s="22">
        <f>SUM(C93:Q93)</f>
        <v>8</v>
      </c>
      <c r="S93" s="44">
        <f t="shared" ref="S93:S109" si="14">R93/R$4</f>
        <v>0.53333333333333333</v>
      </c>
    </row>
    <row r="94" spans="1:19" s="19" customFormat="1">
      <c r="A94" s="54" t="s">
        <v>64</v>
      </c>
      <c r="B94" s="6">
        <v>2</v>
      </c>
      <c r="C94" s="38"/>
      <c r="D94" s="38">
        <v>1</v>
      </c>
      <c r="E94" s="38">
        <v>1</v>
      </c>
      <c r="F94" s="38"/>
      <c r="G94" s="38">
        <v>1</v>
      </c>
      <c r="H94" s="38"/>
      <c r="I94" s="38">
        <v>1</v>
      </c>
      <c r="J94" s="38"/>
      <c r="K94" s="38"/>
      <c r="L94" s="38"/>
      <c r="M94" s="38"/>
      <c r="N94" s="38"/>
      <c r="O94" s="38">
        <v>1</v>
      </c>
      <c r="P94" s="38"/>
      <c r="Q94" s="38"/>
      <c r="R94" s="22">
        <f>SUM(C94:Q94)</f>
        <v>5</v>
      </c>
      <c r="S94" s="44">
        <f t="shared" si="14"/>
        <v>0.33333333333333331</v>
      </c>
    </row>
    <row r="95" spans="1:19" s="19" customFormat="1">
      <c r="A95" s="54" t="s">
        <v>65</v>
      </c>
      <c r="B95" s="6">
        <v>3</v>
      </c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>
        <v>1</v>
      </c>
      <c r="O95" s="38"/>
      <c r="P95" s="38"/>
      <c r="Q95" s="38"/>
      <c r="R95" s="22">
        <f>SUM(C95:Q95)</f>
        <v>1</v>
      </c>
      <c r="S95" s="44">
        <f t="shared" si="14"/>
        <v>6.6666666666666666E-2</v>
      </c>
    </row>
    <row r="96" spans="1:19" s="19" customFormat="1">
      <c r="A96" s="54" t="s">
        <v>66</v>
      </c>
      <c r="B96" s="6">
        <v>4</v>
      </c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22">
        <f>SUM(C96:Q96)</f>
        <v>0</v>
      </c>
      <c r="S96" s="44">
        <f t="shared" si="14"/>
        <v>0</v>
      </c>
    </row>
    <row r="97" spans="1:19" s="19" customFormat="1">
      <c r="A97" s="54" t="s">
        <v>38</v>
      </c>
      <c r="B97" s="6">
        <v>5</v>
      </c>
      <c r="C97" s="38"/>
      <c r="D97" s="38"/>
      <c r="E97" s="38"/>
      <c r="F97" s="38"/>
      <c r="G97" s="38"/>
      <c r="H97" s="38">
        <v>1</v>
      </c>
      <c r="I97" s="38"/>
      <c r="J97" s="38"/>
      <c r="K97" s="38"/>
      <c r="L97" s="38"/>
      <c r="M97" s="38"/>
      <c r="N97" s="38"/>
      <c r="O97" s="38"/>
      <c r="P97" s="38"/>
      <c r="Q97" s="38"/>
      <c r="R97" s="22">
        <f>SUM(C97:Q97)</f>
        <v>1</v>
      </c>
      <c r="S97" s="44">
        <f t="shared" si="14"/>
        <v>6.6666666666666666E-2</v>
      </c>
    </row>
    <row r="98" spans="1:19" s="19" customFormat="1">
      <c r="A98" s="150" t="s">
        <v>180</v>
      </c>
      <c r="B98" s="150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42">
        <f>SUM(R99:R103)</f>
        <v>15</v>
      </c>
      <c r="S98" s="44"/>
    </row>
    <row r="99" spans="1:19" s="19" customFormat="1">
      <c r="A99" s="49" t="s">
        <v>63</v>
      </c>
      <c r="B99" s="6">
        <v>1</v>
      </c>
      <c r="C99" s="38">
        <v>1</v>
      </c>
      <c r="D99" s="38"/>
      <c r="E99" s="38"/>
      <c r="F99" s="38">
        <v>1</v>
      </c>
      <c r="G99" s="38"/>
      <c r="H99" s="38"/>
      <c r="I99" s="38"/>
      <c r="J99" s="38">
        <v>1</v>
      </c>
      <c r="K99" s="38">
        <v>1</v>
      </c>
      <c r="L99" s="38">
        <v>1</v>
      </c>
      <c r="M99" s="38"/>
      <c r="N99" s="38"/>
      <c r="O99" s="38"/>
      <c r="P99" s="38">
        <v>1</v>
      </c>
      <c r="Q99" s="38">
        <v>1</v>
      </c>
      <c r="R99" s="22">
        <f>SUM(C99:Q99)</f>
        <v>7</v>
      </c>
      <c r="S99" s="44">
        <f t="shared" si="14"/>
        <v>0.46666666666666667</v>
      </c>
    </row>
    <row r="100" spans="1:19" s="19" customFormat="1">
      <c r="A100" s="54" t="s">
        <v>64</v>
      </c>
      <c r="B100" s="6">
        <v>2</v>
      </c>
      <c r="C100" s="38"/>
      <c r="D100" s="38">
        <v>1</v>
      </c>
      <c r="E100" s="38"/>
      <c r="F100" s="38"/>
      <c r="G100" s="38">
        <v>1</v>
      </c>
      <c r="H100" s="38"/>
      <c r="I100" s="38">
        <v>1</v>
      </c>
      <c r="J100" s="38"/>
      <c r="K100" s="38"/>
      <c r="L100" s="38"/>
      <c r="M100" s="38"/>
      <c r="N100" s="38"/>
      <c r="O100" s="38">
        <v>1</v>
      </c>
      <c r="P100" s="38"/>
      <c r="Q100" s="38"/>
      <c r="R100" s="22">
        <f>SUM(C100:Q100)</f>
        <v>4</v>
      </c>
      <c r="S100" s="44">
        <f t="shared" si="14"/>
        <v>0.26666666666666666</v>
      </c>
    </row>
    <row r="101" spans="1:19" s="19" customFormat="1">
      <c r="A101" s="54" t="s">
        <v>65</v>
      </c>
      <c r="B101" s="6">
        <v>3</v>
      </c>
      <c r="C101" s="38"/>
      <c r="D101" s="38"/>
      <c r="E101" s="38">
        <v>1</v>
      </c>
      <c r="F101" s="38"/>
      <c r="G101" s="38"/>
      <c r="H101" s="38"/>
      <c r="I101" s="38"/>
      <c r="J101" s="38"/>
      <c r="K101" s="38"/>
      <c r="L101" s="38"/>
      <c r="M101" s="38"/>
      <c r="N101" s="38">
        <v>1</v>
      </c>
      <c r="O101" s="38"/>
      <c r="P101" s="38"/>
      <c r="Q101" s="38"/>
      <c r="R101" s="22">
        <f>SUM(C101:Q101)</f>
        <v>2</v>
      </c>
      <c r="S101" s="44">
        <f t="shared" si="14"/>
        <v>0.13333333333333333</v>
      </c>
    </row>
    <row r="102" spans="1:19" s="19" customFormat="1">
      <c r="A102" s="54" t="s">
        <v>66</v>
      </c>
      <c r="B102" s="6">
        <v>4</v>
      </c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>
        <v>1</v>
      </c>
      <c r="N102" s="38"/>
      <c r="O102" s="38"/>
      <c r="P102" s="38"/>
      <c r="Q102" s="38"/>
      <c r="R102" s="22">
        <f>SUM(C102:Q102)</f>
        <v>1</v>
      </c>
      <c r="S102" s="44">
        <f t="shared" si="14"/>
        <v>6.6666666666666666E-2</v>
      </c>
    </row>
    <row r="103" spans="1:19" s="19" customFormat="1">
      <c r="A103" s="54" t="s">
        <v>38</v>
      </c>
      <c r="B103" s="6">
        <v>5</v>
      </c>
      <c r="C103" s="38"/>
      <c r="D103" s="38"/>
      <c r="E103" s="38"/>
      <c r="F103" s="38"/>
      <c r="G103" s="38"/>
      <c r="H103" s="38">
        <v>1</v>
      </c>
      <c r="I103" s="38"/>
      <c r="J103" s="38"/>
      <c r="K103" s="38"/>
      <c r="L103" s="38"/>
      <c r="M103" s="38"/>
      <c r="N103" s="38"/>
      <c r="O103" s="38"/>
      <c r="P103" s="38"/>
      <c r="Q103" s="38"/>
      <c r="R103" s="22">
        <f>SUM(C103:Q103)</f>
        <v>1</v>
      </c>
      <c r="S103" s="44">
        <f t="shared" si="14"/>
        <v>6.6666666666666666E-2</v>
      </c>
    </row>
    <row r="104" spans="1:19" s="19" customFormat="1">
      <c r="A104" s="150" t="s">
        <v>182</v>
      </c>
      <c r="B104" s="150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42">
        <f>SUM(R105:R109)</f>
        <v>15</v>
      </c>
      <c r="S104" s="44"/>
    </row>
    <row r="105" spans="1:19" s="19" customFormat="1">
      <c r="A105" s="49" t="s">
        <v>63</v>
      </c>
      <c r="B105" s="6">
        <v>1</v>
      </c>
      <c r="C105" s="38">
        <v>1</v>
      </c>
      <c r="D105" s="38"/>
      <c r="E105" s="38"/>
      <c r="F105" s="38">
        <v>1</v>
      </c>
      <c r="G105" s="38"/>
      <c r="H105" s="38"/>
      <c r="I105" s="38"/>
      <c r="J105" s="38">
        <v>1</v>
      </c>
      <c r="K105" s="38">
        <v>1</v>
      </c>
      <c r="L105" s="38">
        <v>1</v>
      </c>
      <c r="M105" s="38"/>
      <c r="N105" s="38"/>
      <c r="O105" s="38"/>
      <c r="P105" s="38">
        <v>1</v>
      </c>
      <c r="Q105" s="38">
        <v>1</v>
      </c>
      <c r="R105" s="22">
        <f>SUM(C105:Q105)</f>
        <v>7</v>
      </c>
      <c r="S105" s="44">
        <f t="shared" si="14"/>
        <v>0.46666666666666667</v>
      </c>
    </row>
    <row r="106" spans="1:19" s="19" customFormat="1">
      <c r="A106" s="54" t="s">
        <v>64</v>
      </c>
      <c r="B106" s="6">
        <v>2</v>
      </c>
      <c r="C106" s="38"/>
      <c r="D106" s="38">
        <v>1</v>
      </c>
      <c r="E106" s="38">
        <v>1</v>
      </c>
      <c r="F106" s="38"/>
      <c r="G106" s="38">
        <v>1</v>
      </c>
      <c r="H106" s="38"/>
      <c r="I106" s="38">
        <v>1</v>
      </c>
      <c r="J106" s="38"/>
      <c r="K106" s="38"/>
      <c r="L106" s="38"/>
      <c r="M106" s="38"/>
      <c r="N106" s="38"/>
      <c r="O106" s="38">
        <v>1</v>
      </c>
      <c r="P106" s="38"/>
      <c r="Q106" s="38"/>
      <c r="R106" s="22">
        <f>SUM(C106:Q106)</f>
        <v>5</v>
      </c>
      <c r="S106" s="44">
        <f t="shared" si="14"/>
        <v>0.33333333333333331</v>
      </c>
    </row>
    <row r="107" spans="1:19" s="19" customFormat="1">
      <c r="A107" s="54" t="s">
        <v>65</v>
      </c>
      <c r="B107" s="6">
        <v>3</v>
      </c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>
        <v>1</v>
      </c>
      <c r="O107" s="38"/>
      <c r="P107" s="38"/>
      <c r="Q107" s="38"/>
      <c r="R107" s="22">
        <f>SUM(C107:Q107)</f>
        <v>1</v>
      </c>
      <c r="S107" s="44">
        <f t="shared" si="14"/>
        <v>6.6666666666666666E-2</v>
      </c>
    </row>
    <row r="108" spans="1:19" s="19" customFormat="1">
      <c r="A108" s="54" t="s">
        <v>66</v>
      </c>
      <c r="B108" s="6">
        <v>4</v>
      </c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>
        <v>1</v>
      </c>
      <c r="N108" s="38"/>
      <c r="O108" s="38"/>
      <c r="P108" s="38"/>
      <c r="Q108" s="38"/>
      <c r="R108" s="22">
        <f>SUM(C108:Q108)</f>
        <v>1</v>
      </c>
      <c r="S108" s="44">
        <f t="shared" si="14"/>
        <v>6.6666666666666666E-2</v>
      </c>
    </row>
    <row r="109" spans="1:19" s="19" customFormat="1">
      <c r="A109" s="54" t="s">
        <v>38</v>
      </c>
      <c r="B109" s="6">
        <v>5</v>
      </c>
      <c r="C109" s="38"/>
      <c r="D109" s="38"/>
      <c r="E109" s="38"/>
      <c r="F109" s="38"/>
      <c r="G109" s="38"/>
      <c r="H109" s="38">
        <v>1</v>
      </c>
      <c r="I109" s="38"/>
      <c r="J109" s="38"/>
      <c r="K109" s="38"/>
      <c r="L109" s="38"/>
      <c r="M109" s="38"/>
      <c r="N109" s="38"/>
      <c r="O109" s="38"/>
      <c r="P109" s="38"/>
      <c r="Q109" s="38"/>
      <c r="R109" s="22">
        <f>SUM(C109:Q109)</f>
        <v>1</v>
      </c>
      <c r="S109" s="44">
        <f t="shared" si="14"/>
        <v>6.6666666666666666E-2</v>
      </c>
    </row>
    <row r="110" spans="1:19" ht="81" customHeight="1">
      <c r="A110" s="151" t="s">
        <v>150</v>
      </c>
      <c r="B110" s="152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21"/>
      <c r="S110" s="21"/>
    </row>
    <row r="111" spans="1:19" ht="18.75" customHeight="1">
      <c r="A111" s="153" t="s">
        <v>187</v>
      </c>
      <c r="B111" s="153"/>
      <c r="C111" s="39"/>
      <c r="D111" s="39"/>
      <c r="E111" s="39"/>
      <c r="F111" s="39"/>
      <c r="G111" s="39"/>
      <c r="H111" s="39">
        <v>1</v>
      </c>
      <c r="I111" s="39"/>
      <c r="J111" s="39"/>
      <c r="K111" s="39"/>
      <c r="L111" s="39"/>
      <c r="M111" s="39"/>
      <c r="N111" s="39"/>
      <c r="O111" s="39"/>
      <c r="P111" s="39"/>
      <c r="Q111" s="39"/>
      <c r="R111" s="41">
        <f>SUM(R112:R116)</f>
        <v>13</v>
      </c>
      <c r="S111" s="21"/>
    </row>
    <row r="112" spans="1:19">
      <c r="A112" s="10" t="s">
        <v>183</v>
      </c>
      <c r="B112" s="6">
        <v>1</v>
      </c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>
        <v>1</v>
      </c>
      <c r="R112" s="21">
        <f>SUM(C112:Q112)</f>
        <v>1</v>
      </c>
      <c r="S112" s="23">
        <f t="shared" ref="S112:S122" si="15">R112/R$4</f>
        <v>6.6666666666666666E-2</v>
      </c>
    </row>
    <row r="113" spans="1:19">
      <c r="A113" s="10" t="s">
        <v>184</v>
      </c>
      <c r="B113" s="6">
        <v>2</v>
      </c>
      <c r="C113" s="39"/>
      <c r="D113" s="39"/>
      <c r="E113" s="39">
        <v>1</v>
      </c>
      <c r="F113" s="39"/>
      <c r="G113" s="39"/>
      <c r="H113" s="39"/>
      <c r="I113" s="39"/>
      <c r="J113" s="39"/>
      <c r="K113" s="39">
        <v>1</v>
      </c>
      <c r="L113" s="39"/>
      <c r="M113" s="39"/>
      <c r="N113" s="39"/>
      <c r="O113" s="39"/>
      <c r="P113" s="39"/>
      <c r="Q113" s="39"/>
      <c r="R113" s="21">
        <f>SUM(C113:Q113)</f>
        <v>2</v>
      </c>
      <c r="S113" s="23">
        <f t="shared" si="15"/>
        <v>0.13333333333333333</v>
      </c>
    </row>
    <row r="114" spans="1:19">
      <c r="A114" s="10" t="s">
        <v>185</v>
      </c>
      <c r="B114" s="6">
        <v>3</v>
      </c>
      <c r="C114" s="39">
        <v>1</v>
      </c>
      <c r="D114" s="39">
        <v>1</v>
      </c>
      <c r="E114" s="39"/>
      <c r="F114" s="39">
        <v>1</v>
      </c>
      <c r="G114" s="39">
        <v>1</v>
      </c>
      <c r="H114" s="39"/>
      <c r="I114" s="39">
        <v>1</v>
      </c>
      <c r="J114" s="39">
        <v>1</v>
      </c>
      <c r="K114" s="39"/>
      <c r="L114" s="39">
        <v>1</v>
      </c>
      <c r="M114" s="39"/>
      <c r="N114" s="39"/>
      <c r="O114" s="39"/>
      <c r="P114" s="39">
        <v>1</v>
      </c>
      <c r="Q114" s="39"/>
      <c r="R114" s="21">
        <f>SUM(C114:Q114)</f>
        <v>8</v>
      </c>
      <c r="S114" s="23">
        <f t="shared" si="15"/>
        <v>0.53333333333333333</v>
      </c>
    </row>
    <row r="115" spans="1:19">
      <c r="A115" s="10" t="s">
        <v>186</v>
      </c>
      <c r="B115" s="6">
        <v>4</v>
      </c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>
        <v>1</v>
      </c>
      <c r="O115" s="39"/>
      <c r="P115" s="39"/>
      <c r="Q115" s="39"/>
      <c r="R115" s="21">
        <f>SUM(C115:Q115)</f>
        <v>1</v>
      </c>
      <c r="S115" s="23">
        <f t="shared" si="15"/>
        <v>6.6666666666666666E-2</v>
      </c>
    </row>
    <row r="116" spans="1:19">
      <c r="A116" s="10" t="s">
        <v>38</v>
      </c>
      <c r="B116" s="6">
        <v>5</v>
      </c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>
        <v>1</v>
      </c>
      <c r="N116" s="39"/>
      <c r="O116" s="39"/>
      <c r="P116" s="39"/>
      <c r="Q116" s="39"/>
      <c r="R116" s="21">
        <f>SUM(C116:Q116)</f>
        <v>1</v>
      </c>
      <c r="S116" s="23">
        <f t="shared" si="15"/>
        <v>6.6666666666666666E-2</v>
      </c>
    </row>
    <row r="117" spans="1:19" ht="32.25" customHeight="1">
      <c r="A117" s="153" t="s">
        <v>188</v>
      </c>
      <c r="B117" s="153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41">
        <f>SUM(R118:R123)</f>
        <v>14</v>
      </c>
      <c r="S117" s="27">
        <f t="shared" si="15"/>
        <v>0.93333333333333335</v>
      </c>
    </row>
    <row r="118" spans="1:19" s="19" customFormat="1">
      <c r="A118" s="54" t="s">
        <v>183</v>
      </c>
      <c r="B118" s="6">
        <v>1</v>
      </c>
      <c r="C118" s="38"/>
      <c r="D118" s="38"/>
      <c r="E118" s="38"/>
      <c r="F118" s="38"/>
      <c r="G118" s="38"/>
      <c r="H118" s="38">
        <v>1</v>
      </c>
      <c r="I118" s="38"/>
      <c r="J118" s="38"/>
      <c r="K118" s="38"/>
      <c r="L118" s="38"/>
      <c r="M118" s="38"/>
      <c r="N118" s="38"/>
      <c r="O118" s="38"/>
      <c r="P118" s="38"/>
      <c r="Q118" s="38"/>
      <c r="R118" s="22">
        <f>SUM(C118:Q118)</f>
        <v>1</v>
      </c>
      <c r="S118" s="44">
        <f t="shared" si="15"/>
        <v>6.6666666666666666E-2</v>
      </c>
    </row>
    <row r="119" spans="1:19" s="19" customFormat="1">
      <c r="A119" s="54" t="s">
        <v>184</v>
      </c>
      <c r="B119" s="6">
        <v>2</v>
      </c>
      <c r="C119" s="38"/>
      <c r="D119" s="38"/>
      <c r="E119" s="38"/>
      <c r="F119" s="38"/>
      <c r="G119" s="38"/>
      <c r="H119" s="38"/>
      <c r="I119" s="38"/>
      <c r="J119" s="38"/>
      <c r="K119" s="38">
        <v>1</v>
      </c>
      <c r="L119" s="38"/>
      <c r="M119" s="38"/>
      <c r="N119" s="38"/>
      <c r="O119" s="38"/>
      <c r="P119" s="38"/>
      <c r="Q119" s="38">
        <v>1</v>
      </c>
      <c r="R119" s="22">
        <f>SUM(C119:Q119)</f>
        <v>2</v>
      </c>
      <c r="S119" s="44">
        <f t="shared" si="15"/>
        <v>0.13333333333333333</v>
      </c>
    </row>
    <row r="120" spans="1:19" s="19" customFormat="1">
      <c r="A120" s="54" t="s">
        <v>185</v>
      </c>
      <c r="B120" s="6">
        <v>3</v>
      </c>
      <c r="C120" s="38">
        <v>1</v>
      </c>
      <c r="D120" s="38">
        <v>1</v>
      </c>
      <c r="E120" s="38">
        <v>1</v>
      </c>
      <c r="F120" s="38">
        <v>1</v>
      </c>
      <c r="G120" s="38"/>
      <c r="H120" s="38"/>
      <c r="I120" s="38">
        <v>1</v>
      </c>
      <c r="J120" s="38">
        <v>1</v>
      </c>
      <c r="K120" s="38"/>
      <c r="L120" s="38">
        <v>1</v>
      </c>
      <c r="M120" s="38"/>
      <c r="N120" s="38"/>
      <c r="O120" s="38"/>
      <c r="P120" s="38">
        <v>1</v>
      </c>
      <c r="Q120" s="38"/>
      <c r="R120" s="22">
        <f>SUM(C120:Q120)</f>
        <v>8</v>
      </c>
      <c r="S120" s="44">
        <f t="shared" si="15"/>
        <v>0.53333333333333333</v>
      </c>
    </row>
    <row r="121" spans="1:19" s="19" customFormat="1">
      <c r="A121" s="54" t="s">
        <v>186</v>
      </c>
      <c r="B121" s="6">
        <v>4</v>
      </c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>
        <v>1</v>
      </c>
      <c r="O121" s="38"/>
      <c r="P121" s="38"/>
      <c r="Q121" s="38"/>
      <c r="R121" s="22">
        <f>SUM(C121:Q121)</f>
        <v>1</v>
      </c>
      <c r="S121" s="44">
        <f t="shared" si="15"/>
        <v>6.6666666666666666E-2</v>
      </c>
    </row>
    <row r="122" spans="1:19" s="19" customFormat="1">
      <c r="A122" s="54" t="s">
        <v>38</v>
      </c>
      <c r="B122" s="6">
        <v>5</v>
      </c>
      <c r="C122" s="38"/>
      <c r="D122" s="38"/>
      <c r="E122" s="38"/>
      <c r="F122" s="38"/>
      <c r="G122" s="38">
        <v>1</v>
      </c>
      <c r="H122" s="38"/>
      <c r="I122" s="38"/>
      <c r="J122" s="38"/>
      <c r="K122" s="38"/>
      <c r="L122" s="38"/>
      <c r="M122" s="38">
        <v>1</v>
      </c>
      <c r="N122" s="38"/>
      <c r="O122" s="38"/>
      <c r="P122" s="38"/>
      <c r="Q122" s="38"/>
      <c r="R122" s="22">
        <f>SUM(C122:Q122)</f>
        <v>2</v>
      </c>
      <c r="S122" s="44">
        <f t="shared" si="15"/>
        <v>0.13333333333333333</v>
      </c>
    </row>
    <row r="123" spans="1:19" s="19" customFormat="1">
      <c r="A123" s="55" t="s">
        <v>254</v>
      </c>
      <c r="B123" s="76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22"/>
      <c r="S123" s="47">
        <f>SUM(S118:S122)</f>
        <v>0.93333333333333335</v>
      </c>
    </row>
    <row r="124" spans="1:19" s="19" customFormat="1" ht="35.25" customHeight="1">
      <c r="A124" s="156" t="s">
        <v>151</v>
      </c>
      <c r="B124" s="156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21"/>
      <c r="S124" s="22"/>
    </row>
    <row r="125" spans="1:19" s="19" customFormat="1" ht="88.5" customHeight="1">
      <c r="A125" s="140" t="s">
        <v>152</v>
      </c>
      <c r="B125" s="140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42">
        <f>SUM(R126:R138)</f>
        <v>28</v>
      </c>
      <c r="S125" s="22"/>
    </row>
    <row r="126" spans="1:19" s="19" customFormat="1">
      <c r="A126" s="49" t="s">
        <v>153</v>
      </c>
      <c r="B126" s="12">
        <v>1</v>
      </c>
      <c r="C126" s="38"/>
      <c r="D126" s="38"/>
      <c r="E126" s="38">
        <v>1</v>
      </c>
      <c r="F126" s="38"/>
      <c r="G126" s="38"/>
      <c r="H126" s="38"/>
      <c r="I126" s="38"/>
      <c r="J126" s="38"/>
      <c r="K126" s="38"/>
      <c r="L126" s="38">
        <v>1</v>
      </c>
      <c r="M126" s="38"/>
      <c r="N126" s="38"/>
      <c r="O126" s="38"/>
      <c r="P126" s="38"/>
      <c r="Q126" s="38"/>
      <c r="R126" s="22">
        <f t="shared" ref="R126:R138" si="16">SUM(C126:Q126)</f>
        <v>2</v>
      </c>
      <c r="S126" s="44">
        <f>R126/R$147</f>
        <v>2.6560424966799467E-3</v>
      </c>
    </row>
    <row r="127" spans="1:19" s="19" customFormat="1" ht="36.75" customHeight="1">
      <c r="A127" s="49" t="s">
        <v>154</v>
      </c>
      <c r="B127" s="12">
        <v>2</v>
      </c>
      <c r="C127" s="38">
        <v>1</v>
      </c>
      <c r="D127" s="38"/>
      <c r="E127" s="38"/>
      <c r="F127" s="38">
        <v>1</v>
      </c>
      <c r="G127" s="38"/>
      <c r="H127" s="38"/>
      <c r="I127" s="38"/>
      <c r="J127" s="38"/>
      <c r="K127" s="38"/>
      <c r="L127" s="38"/>
      <c r="M127" s="38">
        <v>1</v>
      </c>
      <c r="N127" s="38"/>
      <c r="O127" s="38">
        <v>1</v>
      </c>
      <c r="P127" s="38">
        <v>1</v>
      </c>
      <c r="Q127" s="38">
        <v>1</v>
      </c>
      <c r="R127" s="22">
        <f t="shared" si="16"/>
        <v>6</v>
      </c>
      <c r="S127" s="44">
        <f t="shared" ref="S127:S146" si="17">R127/R$147</f>
        <v>7.9681274900398405E-3</v>
      </c>
    </row>
    <row r="128" spans="1:19" s="19" customFormat="1" ht="32.25" customHeight="1">
      <c r="A128" s="49" t="s">
        <v>155</v>
      </c>
      <c r="B128" s="12">
        <v>3</v>
      </c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>
        <v>1</v>
      </c>
      <c r="N128" s="38"/>
      <c r="O128" s="38"/>
      <c r="P128" s="38"/>
      <c r="Q128" s="38"/>
      <c r="R128" s="22">
        <f t="shared" si="16"/>
        <v>1</v>
      </c>
      <c r="S128" s="44">
        <f t="shared" si="17"/>
        <v>1.3280212483399733E-3</v>
      </c>
    </row>
    <row r="129" spans="1:19" s="19" customFormat="1" ht="20.25" customHeight="1">
      <c r="A129" s="49" t="s">
        <v>156</v>
      </c>
      <c r="B129" s="12">
        <v>4</v>
      </c>
      <c r="C129" s="38">
        <v>1</v>
      </c>
      <c r="D129" s="38"/>
      <c r="E129" s="38"/>
      <c r="F129" s="38"/>
      <c r="G129" s="38"/>
      <c r="H129" s="38"/>
      <c r="I129" s="38"/>
      <c r="J129" s="38"/>
      <c r="K129" s="38">
        <v>1</v>
      </c>
      <c r="L129" s="38"/>
      <c r="M129" s="38"/>
      <c r="N129" s="38"/>
      <c r="O129" s="38"/>
      <c r="P129" s="38"/>
      <c r="Q129" s="38"/>
      <c r="R129" s="22">
        <f t="shared" si="16"/>
        <v>2</v>
      </c>
      <c r="S129" s="44">
        <f t="shared" si="17"/>
        <v>2.6560424966799467E-3</v>
      </c>
    </row>
    <row r="130" spans="1:19" s="19" customFormat="1">
      <c r="A130" s="49" t="s">
        <v>205</v>
      </c>
      <c r="B130" s="12">
        <v>5</v>
      </c>
      <c r="C130" s="38">
        <v>1</v>
      </c>
      <c r="D130" s="38">
        <v>1</v>
      </c>
      <c r="E130" s="38"/>
      <c r="F130" s="38"/>
      <c r="G130" s="38"/>
      <c r="H130" s="38">
        <v>1</v>
      </c>
      <c r="I130" s="38"/>
      <c r="J130" s="38"/>
      <c r="K130" s="38">
        <v>1</v>
      </c>
      <c r="L130" s="38">
        <v>1</v>
      </c>
      <c r="M130" s="38">
        <v>1</v>
      </c>
      <c r="N130" s="38">
        <v>1</v>
      </c>
      <c r="O130" s="38">
        <v>1</v>
      </c>
      <c r="P130" s="38">
        <v>1</v>
      </c>
      <c r="Q130" s="38">
        <v>1</v>
      </c>
      <c r="R130" s="22">
        <f t="shared" si="16"/>
        <v>10</v>
      </c>
      <c r="S130" s="44">
        <f t="shared" si="17"/>
        <v>1.3280212483399735E-2</v>
      </c>
    </row>
    <row r="131" spans="1:19" s="19" customFormat="1" ht="18" customHeight="1">
      <c r="A131" s="49" t="s">
        <v>157</v>
      </c>
      <c r="B131" s="12">
        <v>6</v>
      </c>
      <c r="C131" s="38"/>
      <c r="D131" s="38"/>
      <c r="E131" s="38"/>
      <c r="F131" s="38"/>
      <c r="G131" s="38"/>
      <c r="H131" s="38"/>
      <c r="I131" s="38">
        <v>1</v>
      </c>
      <c r="J131" s="38"/>
      <c r="K131" s="38"/>
      <c r="L131" s="38">
        <v>1</v>
      </c>
      <c r="M131" s="38"/>
      <c r="N131" s="38"/>
      <c r="O131" s="38"/>
      <c r="P131" s="38"/>
      <c r="Q131" s="38"/>
      <c r="R131" s="22">
        <f t="shared" si="16"/>
        <v>2</v>
      </c>
      <c r="S131" s="44">
        <f t="shared" si="17"/>
        <v>2.6560424966799467E-3</v>
      </c>
    </row>
    <row r="132" spans="1:19" s="19" customFormat="1" ht="31.5">
      <c r="A132" s="49" t="s">
        <v>158</v>
      </c>
      <c r="B132" s="12">
        <v>7</v>
      </c>
      <c r="C132" s="38"/>
      <c r="D132" s="38">
        <v>1</v>
      </c>
      <c r="E132" s="38">
        <v>1</v>
      </c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22">
        <f t="shared" si="16"/>
        <v>2</v>
      </c>
      <c r="S132" s="44">
        <f t="shared" si="17"/>
        <v>2.6560424966799467E-3</v>
      </c>
    </row>
    <row r="133" spans="1:19" s="19" customFormat="1" ht="31.5">
      <c r="A133" s="49" t="s">
        <v>159</v>
      </c>
      <c r="B133" s="12">
        <v>8</v>
      </c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22">
        <f t="shared" si="16"/>
        <v>0</v>
      </c>
      <c r="S133" s="44">
        <f t="shared" si="17"/>
        <v>0</v>
      </c>
    </row>
    <row r="134" spans="1:19" s="19" customFormat="1" ht="33" customHeight="1">
      <c r="A134" s="49" t="s">
        <v>160</v>
      </c>
      <c r="B134" s="12">
        <v>9</v>
      </c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22">
        <f t="shared" si="16"/>
        <v>0</v>
      </c>
      <c r="S134" s="44">
        <f t="shared" si="17"/>
        <v>0</v>
      </c>
    </row>
    <row r="135" spans="1:19" s="19" customFormat="1" ht="31.5" customHeight="1">
      <c r="A135" s="49" t="s">
        <v>161</v>
      </c>
      <c r="B135" s="12">
        <v>10</v>
      </c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22">
        <f t="shared" si="16"/>
        <v>0</v>
      </c>
      <c r="S135" s="44">
        <f t="shared" si="17"/>
        <v>0</v>
      </c>
    </row>
    <row r="136" spans="1:19" s="19" customFormat="1" ht="21.75" customHeight="1">
      <c r="A136" s="49" t="s">
        <v>162</v>
      </c>
      <c r="B136" s="12">
        <v>11</v>
      </c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22">
        <f t="shared" si="16"/>
        <v>0</v>
      </c>
      <c r="S136" s="44">
        <f t="shared" si="17"/>
        <v>0</v>
      </c>
    </row>
    <row r="137" spans="1:19" s="19" customFormat="1">
      <c r="A137" s="49" t="s">
        <v>163</v>
      </c>
      <c r="B137" s="12">
        <v>12</v>
      </c>
      <c r="C137" s="38"/>
      <c r="D137" s="38"/>
      <c r="E137" s="38"/>
      <c r="F137" s="38"/>
      <c r="G137" s="38">
        <v>1</v>
      </c>
      <c r="H137" s="38"/>
      <c r="I137" s="38"/>
      <c r="J137" s="38">
        <v>1</v>
      </c>
      <c r="K137" s="38"/>
      <c r="L137" s="38"/>
      <c r="M137" s="38"/>
      <c r="N137" s="38"/>
      <c r="O137" s="38"/>
      <c r="P137" s="38"/>
      <c r="Q137" s="38"/>
      <c r="R137" s="22">
        <f t="shared" si="16"/>
        <v>2</v>
      </c>
      <c r="S137" s="44">
        <f t="shared" si="17"/>
        <v>2.6560424966799467E-3</v>
      </c>
    </row>
    <row r="138" spans="1:19" s="19" customFormat="1" ht="24.75" customHeight="1">
      <c r="A138" s="49" t="s">
        <v>189</v>
      </c>
      <c r="B138" s="12">
        <v>99</v>
      </c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>
        <v>1</v>
      </c>
      <c r="O138" s="38"/>
      <c r="P138" s="38"/>
      <c r="Q138" s="38"/>
      <c r="R138" s="22">
        <f t="shared" si="16"/>
        <v>1</v>
      </c>
      <c r="S138" s="44">
        <f t="shared" si="17"/>
        <v>1.3280212483399733E-3</v>
      </c>
    </row>
    <row r="139" spans="1:19" s="19" customFormat="1" ht="33.75" customHeight="1">
      <c r="A139" s="157" t="s">
        <v>164</v>
      </c>
      <c r="B139" s="15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42">
        <f>SUM(R140:R146)</f>
        <v>15</v>
      </c>
      <c r="S139" s="44">
        <f t="shared" si="17"/>
        <v>1.9920318725099601E-2</v>
      </c>
    </row>
    <row r="140" spans="1:19" s="19" customFormat="1">
      <c r="A140" s="56" t="s">
        <v>165</v>
      </c>
      <c r="B140" s="12">
        <v>1</v>
      </c>
      <c r="C140" s="38">
        <v>1</v>
      </c>
      <c r="D140" s="38"/>
      <c r="E140" s="38">
        <v>1</v>
      </c>
      <c r="F140" s="38">
        <v>1</v>
      </c>
      <c r="G140" s="38"/>
      <c r="H140" s="38"/>
      <c r="I140" s="38"/>
      <c r="J140" s="38"/>
      <c r="K140" s="38"/>
      <c r="L140" s="38">
        <v>1</v>
      </c>
      <c r="M140" s="38"/>
      <c r="N140" s="38"/>
      <c r="O140" s="38">
        <v>1</v>
      </c>
      <c r="P140" s="38">
        <v>1</v>
      </c>
      <c r="Q140" s="38"/>
      <c r="R140" s="22">
        <f t="shared" ref="R140:R146" si="18">SUM(C140:Q140)</f>
        <v>6</v>
      </c>
      <c r="S140" s="44">
        <f t="shared" si="17"/>
        <v>7.9681274900398405E-3</v>
      </c>
    </row>
    <row r="141" spans="1:19" s="19" customFormat="1">
      <c r="A141" s="56" t="s">
        <v>166</v>
      </c>
      <c r="B141" s="12">
        <v>2</v>
      </c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>
        <v>1</v>
      </c>
      <c r="N141" s="38"/>
      <c r="O141" s="38"/>
      <c r="P141" s="38"/>
      <c r="Q141" s="38"/>
      <c r="R141" s="22">
        <f t="shared" si="18"/>
        <v>1</v>
      </c>
      <c r="S141" s="44">
        <f t="shared" si="17"/>
        <v>1.3280212483399733E-3</v>
      </c>
    </row>
    <row r="142" spans="1:19" s="19" customFormat="1" ht="19.5" customHeight="1">
      <c r="A142" s="56" t="s">
        <v>167</v>
      </c>
      <c r="B142" s="12">
        <v>3</v>
      </c>
      <c r="C142" s="38"/>
      <c r="D142" s="38"/>
      <c r="E142" s="38"/>
      <c r="F142" s="38"/>
      <c r="G142" s="38"/>
      <c r="H142" s="38"/>
      <c r="I142" s="38">
        <v>1</v>
      </c>
      <c r="J142" s="38"/>
      <c r="K142" s="38"/>
      <c r="L142" s="38"/>
      <c r="M142" s="38"/>
      <c r="N142" s="38">
        <v>1</v>
      </c>
      <c r="O142" s="38"/>
      <c r="P142" s="38"/>
      <c r="Q142" s="38"/>
      <c r="R142" s="22">
        <f t="shared" si="18"/>
        <v>2</v>
      </c>
      <c r="S142" s="44">
        <f t="shared" si="17"/>
        <v>2.6560424966799467E-3</v>
      </c>
    </row>
    <row r="143" spans="1:19" s="19" customFormat="1" ht="18" customHeight="1">
      <c r="A143" s="56" t="s">
        <v>168</v>
      </c>
      <c r="B143" s="12">
        <v>4</v>
      </c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22">
        <f t="shared" si="18"/>
        <v>0</v>
      </c>
      <c r="S143" s="44">
        <f t="shared" si="17"/>
        <v>0</v>
      </c>
    </row>
    <row r="144" spans="1:19" s="19" customFormat="1">
      <c r="A144" s="56" t="s">
        <v>169</v>
      </c>
      <c r="B144" s="12">
        <v>5</v>
      </c>
      <c r="C144" s="38"/>
      <c r="D144" s="38">
        <v>1</v>
      </c>
      <c r="E144" s="38"/>
      <c r="F144" s="38"/>
      <c r="G144" s="38"/>
      <c r="H144" s="38"/>
      <c r="I144" s="38"/>
      <c r="J144" s="38"/>
      <c r="K144" s="38">
        <v>1</v>
      </c>
      <c r="L144" s="38"/>
      <c r="M144" s="38"/>
      <c r="N144" s="38"/>
      <c r="O144" s="38"/>
      <c r="P144" s="38"/>
      <c r="Q144" s="38">
        <v>1</v>
      </c>
      <c r="R144" s="22">
        <f t="shared" si="18"/>
        <v>3</v>
      </c>
      <c r="S144" s="44">
        <f t="shared" si="17"/>
        <v>3.9840637450199202E-3</v>
      </c>
    </row>
    <row r="145" spans="1:19" s="19" customFormat="1" ht="39.75" customHeight="1">
      <c r="A145" s="56" t="s">
        <v>190</v>
      </c>
      <c r="B145" s="12">
        <v>99</v>
      </c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22">
        <f t="shared" si="18"/>
        <v>0</v>
      </c>
      <c r="S145" s="44">
        <f t="shared" si="17"/>
        <v>0</v>
      </c>
    </row>
    <row r="146" spans="1:19" s="19" customFormat="1">
      <c r="A146" s="56" t="s">
        <v>97</v>
      </c>
      <c r="B146" s="12">
        <v>6</v>
      </c>
      <c r="C146" s="38"/>
      <c r="D146" s="38"/>
      <c r="E146" s="38"/>
      <c r="F146" s="38"/>
      <c r="G146" s="38">
        <v>1</v>
      </c>
      <c r="H146" s="38">
        <v>1</v>
      </c>
      <c r="I146" s="38"/>
      <c r="J146" s="38">
        <v>1</v>
      </c>
      <c r="K146" s="38"/>
      <c r="L146" s="38"/>
      <c r="M146" s="38"/>
      <c r="N146" s="38"/>
      <c r="O146" s="38"/>
      <c r="P146" s="38"/>
      <c r="Q146" s="38"/>
      <c r="R146" s="22">
        <f t="shared" si="18"/>
        <v>3</v>
      </c>
      <c r="S146" s="44">
        <f t="shared" si="17"/>
        <v>3.9840637450199202E-3</v>
      </c>
    </row>
    <row r="147" spans="1:19" ht="78.75" customHeight="1">
      <c r="A147" s="159" t="s">
        <v>170</v>
      </c>
      <c r="B147" s="160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41">
        <v>753</v>
      </c>
      <c r="S147" s="28">
        <f>SUM(S140:S146)</f>
        <v>1.9920318725099601E-2</v>
      </c>
    </row>
    <row r="148" spans="1:19">
      <c r="A148" s="8" t="s">
        <v>171</v>
      </c>
      <c r="B148" s="12">
        <v>1</v>
      </c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21">
        <f>SUM(C148:Q148)</f>
        <v>0</v>
      </c>
      <c r="S148" s="23">
        <f>R148/R$153</f>
        <v>0</v>
      </c>
    </row>
    <row r="149" spans="1:19" ht="15.75" customHeight="1">
      <c r="A149" s="8" t="s">
        <v>172</v>
      </c>
      <c r="B149" s="12">
        <v>2</v>
      </c>
      <c r="C149" s="39"/>
      <c r="D149" s="39">
        <v>1</v>
      </c>
      <c r="E149" s="39"/>
      <c r="F149" s="39"/>
      <c r="G149" s="39"/>
      <c r="H149" s="39"/>
      <c r="I149" s="39">
        <v>1</v>
      </c>
      <c r="J149" s="39"/>
      <c r="K149" s="39">
        <v>1</v>
      </c>
      <c r="L149" s="39">
        <v>1</v>
      </c>
      <c r="M149" s="39"/>
      <c r="N149" s="39">
        <v>1</v>
      </c>
      <c r="O149" s="39">
        <v>1</v>
      </c>
      <c r="P149" s="39"/>
      <c r="Q149" s="39"/>
      <c r="R149" s="21">
        <f>SUM(C149:Q149)</f>
        <v>6</v>
      </c>
      <c r="S149" s="23">
        <f t="shared" ref="S149:S152" si="19">R149/R$153</f>
        <v>0.4</v>
      </c>
    </row>
    <row r="150" spans="1:19" ht="15.75" customHeight="1">
      <c r="A150" s="8" t="s">
        <v>173</v>
      </c>
      <c r="B150" s="12">
        <v>3</v>
      </c>
      <c r="C150" s="39"/>
      <c r="D150" s="39"/>
      <c r="E150" s="39">
        <v>1</v>
      </c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>
        <v>1</v>
      </c>
      <c r="R150" s="21">
        <f>SUM(C150:Q150)</f>
        <v>2</v>
      </c>
      <c r="S150" s="23">
        <f t="shared" si="19"/>
        <v>0.13333333333333333</v>
      </c>
    </row>
    <row r="151" spans="1:19">
      <c r="A151" s="8" t="s">
        <v>174</v>
      </c>
      <c r="B151" s="12">
        <v>4</v>
      </c>
      <c r="C151" s="39">
        <v>1</v>
      </c>
      <c r="D151" s="39"/>
      <c r="E151" s="39"/>
      <c r="F151" s="39">
        <v>1</v>
      </c>
      <c r="G151" s="39">
        <v>1</v>
      </c>
      <c r="H151" s="39">
        <v>1</v>
      </c>
      <c r="I151" s="39"/>
      <c r="J151" s="39">
        <v>1</v>
      </c>
      <c r="K151" s="39"/>
      <c r="L151" s="39"/>
      <c r="M151" s="39">
        <v>1</v>
      </c>
      <c r="N151" s="39"/>
      <c r="O151" s="39"/>
      <c r="P151" s="39">
        <v>1</v>
      </c>
      <c r="Q151" s="39"/>
      <c r="R151" s="21">
        <f>SUM(C151:Q151)</f>
        <v>7</v>
      </c>
      <c r="S151" s="23">
        <f t="shared" si="19"/>
        <v>0.46666666666666667</v>
      </c>
    </row>
    <row r="152" spans="1:19">
      <c r="A152" s="8" t="s">
        <v>97</v>
      </c>
      <c r="B152" s="12">
        <v>5</v>
      </c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21">
        <f>SUM(C152:Q152)</f>
        <v>0</v>
      </c>
      <c r="S152" s="23">
        <f t="shared" si="19"/>
        <v>0</v>
      </c>
    </row>
    <row r="153" spans="1:19" ht="53.25" customHeight="1">
      <c r="A153" s="163" t="s">
        <v>196</v>
      </c>
      <c r="B153" s="14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41">
        <f>SUM(R154:R160)</f>
        <v>15</v>
      </c>
      <c r="S153" s="21"/>
    </row>
    <row r="154" spans="1:19" s="19" customFormat="1">
      <c r="A154" s="49" t="s">
        <v>197</v>
      </c>
      <c r="B154" s="12">
        <v>1</v>
      </c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22">
        <f t="shared" ref="R154:R160" si="20">SUM(C154:Q154)</f>
        <v>0</v>
      </c>
      <c r="S154" s="44">
        <f>R154/R$153</f>
        <v>0</v>
      </c>
    </row>
    <row r="155" spans="1:19" s="19" customFormat="1">
      <c r="A155" s="49" t="s">
        <v>198</v>
      </c>
      <c r="B155" s="12">
        <v>2</v>
      </c>
      <c r="C155" s="38">
        <v>1</v>
      </c>
      <c r="D155" s="38"/>
      <c r="E155" s="38">
        <v>1</v>
      </c>
      <c r="F155" s="38"/>
      <c r="G155" s="38"/>
      <c r="H155" s="38"/>
      <c r="I155" s="38">
        <v>1</v>
      </c>
      <c r="J155" s="38"/>
      <c r="K155" s="38">
        <v>1</v>
      </c>
      <c r="L155" s="38"/>
      <c r="M155" s="38"/>
      <c r="N155" s="38"/>
      <c r="O155" s="38"/>
      <c r="P155" s="38"/>
      <c r="Q155" s="38">
        <v>1</v>
      </c>
      <c r="R155" s="22">
        <f t="shared" si="20"/>
        <v>5</v>
      </c>
      <c r="S155" s="44">
        <f t="shared" ref="S155:S160" si="21">R155/R$153</f>
        <v>0.33333333333333331</v>
      </c>
    </row>
    <row r="156" spans="1:19" s="19" customFormat="1">
      <c r="A156" s="49" t="s">
        <v>199</v>
      </c>
      <c r="B156" s="12">
        <v>3</v>
      </c>
      <c r="C156" s="38"/>
      <c r="D156" s="38">
        <v>1</v>
      </c>
      <c r="E156" s="38"/>
      <c r="F156" s="38"/>
      <c r="G156" s="38"/>
      <c r="H156" s="38"/>
      <c r="I156" s="38"/>
      <c r="J156" s="38"/>
      <c r="K156" s="38"/>
      <c r="L156" s="38"/>
      <c r="M156" s="38">
        <v>1</v>
      </c>
      <c r="N156" s="38"/>
      <c r="O156" s="38"/>
      <c r="P156" s="38"/>
      <c r="Q156" s="38"/>
      <c r="R156" s="22">
        <f t="shared" si="20"/>
        <v>2</v>
      </c>
      <c r="S156" s="44">
        <f t="shared" si="21"/>
        <v>0.13333333333333333</v>
      </c>
    </row>
    <row r="157" spans="1:19" s="19" customFormat="1">
      <c r="A157" s="49" t="s">
        <v>200</v>
      </c>
      <c r="B157" s="12">
        <v>4</v>
      </c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>
        <v>1</v>
      </c>
      <c r="O157" s="38"/>
      <c r="P157" s="38"/>
      <c r="Q157" s="38"/>
      <c r="R157" s="22">
        <f t="shared" si="20"/>
        <v>1</v>
      </c>
      <c r="S157" s="44">
        <f t="shared" si="21"/>
        <v>6.6666666666666666E-2</v>
      </c>
    </row>
    <row r="158" spans="1:19" s="19" customFormat="1">
      <c r="A158" s="49" t="s">
        <v>212</v>
      </c>
      <c r="B158" s="12">
        <v>5</v>
      </c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22">
        <f t="shared" si="20"/>
        <v>0</v>
      </c>
      <c r="S158" s="44">
        <f t="shared" si="21"/>
        <v>0</v>
      </c>
    </row>
    <row r="159" spans="1:19" s="19" customFormat="1">
      <c r="A159" s="49" t="s">
        <v>201</v>
      </c>
      <c r="B159" s="12">
        <v>6</v>
      </c>
      <c r="C159" s="38"/>
      <c r="D159" s="38"/>
      <c r="E159" s="38"/>
      <c r="F159" s="38">
        <v>1</v>
      </c>
      <c r="G159" s="38"/>
      <c r="H159" s="38">
        <v>1</v>
      </c>
      <c r="I159" s="38"/>
      <c r="J159" s="38">
        <v>1</v>
      </c>
      <c r="K159" s="38"/>
      <c r="L159" s="38"/>
      <c r="M159" s="38"/>
      <c r="N159" s="38"/>
      <c r="O159" s="38"/>
      <c r="P159" s="38">
        <v>1</v>
      </c>
      <c r="Q159" s="38"/>
      <c r="R159" s="22">
        <f t="shared" si="20"/>
        <v>4</v>
      </c>
      <c r="S159" s="44">
        <f t="shared" si="21"/>
        <v>0.26666666666666666</v>
      </c>
    </row>
    <row r="160" spans="1:19" s="19" customFormat="1">
      <c r="A160" s="49" t="s">
        <v>97</v>
      </c>
      <c r="B160" s="12">
        <v>7</v>
      </c>
      <c r="C160" s="38"/>
      <c r="D160" s="38"/>
      <c r="E160" s="38"/>
      <c r="F160" s="38"/>
      <c r="G160" s="38">
        <v>1</v>
      </c>
      <c r="H160" s="38"/>
      <c r="I160" s="38"/>
      <c r="J160" s="38"/>
      <c r="K160" s="38"/>
      <c r="L160" s="38">
        <v>1</v>
      </c>
      <c r="M160" s="38"/>
      <c r="N160" s="38"/>
      <c r="O160" s="38">
        <v>1</v>
      </c>
      <c r="P160" s="38"/>
      <c r="Q160" s="38"/>
      <c r="R160" s="22">
        <f t="shared" si="20"/>
        <v>3</v>
      </c>
      <c r="S160" s="44">
        <f t="shared" si="21"/>
        <v>0.2</v>
      </c>
    </row>
    <row r="161" spans="1:19" ht="47.25" customHeight="1">
      <c r="A161" s="161" t="s">
        <v>202</v>
      </c>
      <c r="B161" s="162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21"/>
      <c r="S161" s="21">
        <f t="shared" ref="S161" si="22">R161/R$4</f>
        <v>0</v>
      </c>
    </row>
    <row r="162" spans="1:19" s="19" customFormat="1" ht="18.75" customHeight="1">
      <c r="A162" s="164" t="s">
        <v>209</v>
      </c>
      <c r="B162" s="165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21"/>
      <c r="S162" s="22"/>
    </row>
    <row r="163" spans="1:19">
      <c r="A163" s="155" t="s">
        <v>41</v>
      </c>
      <c r="B163" s="155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41">
        <f>SUM(R164:R168)</f>
        <v>15</v>
      </c>
      <c r="S163" s="21"/>
    </row>
    <row r="164" spans="1:19" s="19" customFormat="1" ht="15.75" customHeight="1">
      <c r="A164" s="49" t="s">
        <v>191</v>
      </c>
      <c r="B164" s="6">
        <v>1</v>
      </c>
      <c r="C164" s="38">
        <v>1</v>
      </c>
      <c r="D164" s="38"/>
      <c r="E164" s="38"/>
      <c r="F164" s="38">
        <v>1</v>
      </c>
      <c r="G164" s="38"/>
      <c r="H164" s="38">
        <v>1</v>
      </c>
      <c r="I164" s="38">
        <v>1</v>
      </c>
      <c r="J164" s="38">
        <v>1</v>
      </c>
      <c r="K164" s="38">
        <v>1</v>
      </c>
      <c r="L164" s="38">
        <v>1</v>
      </c>
      <c r="M164" s="38"/>
      <c r="N164" s="38">
        <v>1</v>
      </c>
      <c r="O164" s="38"/>
      <c r="P164" s="38">
        <v>1</v>
      </c>
      <c r="Q164" s="38">
        <v>1</v>
      </c>
      <c r="R164" s="22">
        <f>SUM(C164:Q164)</f>
        <v>10</v>
      </c>
      <c r="S164" s="44">
        <f t="shared" ref="S164:S169" si="23">R164/R$4</f>
        <v>0.66666666666666663</v>
      </c>
    </row>
    <row r="165" spans="1:19" s="19" customFormat="1">
      <c r="A165" s="49" t="s">
        <v>192</v>
      </c>
      <c r="B165" s="6">
        <v>2</v>
      </c>
      <c r="C165" s="38"/>
      <c r="D165" s="38">
        <v>1</v>
      </c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22">
        <f>SUM(C165:Q165)</f>
        <v>1</v>
      </c>
      <c r="S165" s="44">
        <f t="shared" si="23"/>
        <v>6.6666666666666666E-2</v>
      </c>
    </row>
    <row r="166" spans="1:19" s="19" customFormat="1">
      <c r="A166" s="49" t="s">
        <v>193</v>
      </c>
      <c r="B166" s="6">
        <v>3</v>
      </c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22">
        <f>SUM(C166:Q166)</f>
        <v>0</v>
      </c>
      <c r="S166" s="44">
        <f t="shared" si="23"/>
        <v>0</v>
      </c>
    </row>
    <row r="167" spans="1:19" s="19" customFormat="1">
      <c r="A167" s="49" t="s">
        <v>194</v>
      </c>
      <c r="B167" s="6">
        <v>4</v>
      </c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22">
        <f>SUM(C167:Q167)</f>
        <v>0</v>
      </c>
      <c r="S167" s="44">
        <f t="shared" si="23"/>
        <v>0</v>
      </c>
    </row>
    <row r="168" spans="1:19" s="19" customFormat="1">
      <c r="A168" s="49" t="s">
        <v>38</v>
      </c>
      <c r="B168" s="6">
        <v>5</v>
      </c>
      <c r="C168" s="38"/>
      <c r="D168" s="38"/>
      <c r="E168" s="38">
        <v>1</v>
      </c>
      <c r="F168" s="38"/>
      <c r="G168" s="38">
        <v>1</v>
      </c>
      <c r="H168" s="38"/>
      <c r="I168" s="38"/>
      <c r="J168" s="38"/>
      <c r="K168" s="38"/>
      <c r="L168" s="38"/>
      <c r="M168" s="38">
        <v>1</v>
      </c>
      <c r="N168" s="38"/>
      <c r="O168" s="38">
        <v>1</v>
      </c>
      <c r="P168" s="38"/>
      <c r="Q168" s="38"/>
      <c r="R168" s="22">
        <f>SUM(C168:Q168)</f>
        <v>4</v>
      </c>
      <c r="S168" s="44">
        <f t="shared" si="23"/>
        <v>0.26666666666666666</v>
      </c>
    </row>
    <row r="169" spans="1:19" s="19" customFormat="1">
      <c r="A169" s="154" t="s">
        <v>42</v>
      </c>
      <c r="B169" s="154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42">
        <f>SUM(R170:R174)</f>
        <v>15</v>
      </c>
      <c r="S169" s="22">
        <f t="shared" si="23"/>
        <v>1</v>
      </c>
    </row>
    <row r="170" spans="1:19" s="19" customFormat="1">
      <c r="A170" s="49" t="s">
        <v>191</v>
      </c>
      <c r="B170" s="6">
        <v>1</v>
      </c>
      <c r="C170" s="38">
        <v>1</v>
      </c>
      <c r="D170" s="38"/>
      <c r="E170" s="38"/>
      <c r="F170" s="38">
        <v>1</v>
      </c>
      <c r="G170" s="38"/>
      <c r="H170" s="38">
        <v>1</v>
      </c>
      <c r="I170" s="38">
        <v>1</v>
      </c>
      <c r="J170" s="38"/>
      <c r="K170" s="38">
        <v>1</v>
      </c>
      <c r="L170" s="38"/>
      <c r="M170" s="38"/>
      <c r="N170" s="38"/>
      <c r="O170" s="38"/>
      <c r="P170" s="38"/>
      <c r="Q170" s="38">
        <v>1</v>
      </c>
      <c r="R170" s="22">
        <f>SUM(C170:Q170)</f>
        <v>6</v>
      </c>
      <c r="S170" s="44">
        <f t="shared" ref="S170:S175" si="24">R170/R$4</f>
        <v>0.4</v>
      </c>
    </row>
    <row r="171" spans="1:19" s="19" customFormat="1">
      <c r="A171" s="49" t="s">
        <v>192</v>
      </c>
      <c r="B171" s="6">
        <v>2</v>
      </c>
      <c r="C171" s="38"/>
      <c r="D171" s="38">
        <v>1</v>
      </c>
      <c r="E171" s="38"/>
      <c r="F171" s="38"/>
      <c r="G171" s="38"/>
      <c r="H171" s="38"/>
      <c r="I171" s="38"/>
      <c r="J171" s="38"/>
      <c r="K171" s="38"/>
      <c r="L171" s="38">
        <v>1</v>
      </c>
      <c r="M171" s="38"/>
      <c r="N171" s="38"/>
      <c r="O171" s="38"/>
      <c r="P171" s="38"/>
      <c r="Q171" s="38"/>
      <c r="R171" s="22">
        <f>SUM(C171:Q171)</f>
        <v>2</v>
      </c>
      <c r="S171" s="44">
        <f t="shared" si="24"/>
        <v>0.13333333333333333</v>
      </c>
    </row>
    <row r="172" spans="1:19" s="19" customFormat="1">
      <c r="A172" s="49" t="s">
        <v>193</v>
      </c>
      <c r="B172" s="6">
        <v>3</v>
      </c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>
        <v>1</v>
      </c>
      <c r="O172" s="38"/>
      <c r="P172" s="38"/>
      <c r="Q172" s="38"/>
      <c r="R172" s="22">
        <f>SUM(C172:Q172)</f>
        <v>1</v>
      </c>
      <c r="S172" s="44">
        <f t="shared" si="24"/>
        <v>6.6666666666666666E-2</v>
      </c>
    </row>
    <row r="173" spans="1:19" s="19" customFormat="1">
      <c r="A173" s="49" t="s">
        <v>194</v>
      </c>
      <c r="B173" s="6">
        <v>4</v>
      </c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22">
        <f>SUM(C173:Q173)</f>
        <v>0</v>
      </c>
      <c r="S173" s="44">
        <f t="shared" si="24"/>
        <v>0</v>
      </c>
    </row>
    <row r="174" spans="1:19" s="19" customFormat="1">
      <c r="A174" s="49" t="s">
        <v>38</v>
      </c>
      <c r="B174" s="6">
        <v>5</v>
      </c>
      <c r="C174" s="38"/>
      <c r="D174" s="38"/>
      <c r="E174" s="38">
        <v>1</v>
      </c>
      <c r="F174" s="38"/>
      <c r="G174" s="38">
        <v>1</v>
      </c>
      <c r="H174" s="38"/>
      <c r="I174" s="38"/>
      <c r="J174" s="38">
        <v>1</v>
      </c>
      <c r="K174" s="38"/>
      <c r="L174" s="38"/>
      <c r="M174" s="38">
        <v>1</v>
      </c>
      <c r="N174" s="38"/>
      <c r="O174" s="38">
        <v>1</v>
      </c>
      <c r="P174" s="38">
        <v>1</v>
      </c>
      <c r="Q174" s="38"/>
      <c r="R174" s="22">
        <f>SUM(C174:Q174)</f>
        <v>6</v>
      </c>
      <c r="S174" s="44">
        <f t="shared" si="24"/>
        <v>0.4</v>
      </c>
    </row>
    <row r="175" spans="1:19" s="19" customFormat="1">
      <c r="A175" s="154" t="s">
        <v>43</v>
      </c>
      <c r="B175" s="154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42">
        <f>SUM(R176:R180)</f>
        <v>15</v>
      </c>
      <c r="S175" s="22">
        <f t="shared" si="24"/>
        <v>1</v>
      </c>
    </row>
    <row r="176" spans="1:19" s="19" customFormat="1">
      <c r="A176" s="49" t="s">
        <v>191</v>
      </c>
      <c r="B176" s="6">
        <v>1</v>
      </c>
      <c r="C176" s="38"/>
      <c r="D176" s="38">
        <v>1</v>
      </c>
      <c r="E176" s="38"/>
      <c r="F176" s="38">
        <v>1</v>
      </c>
      <c r="G176" s="38"/>
      <c r="H176" s="38">
        <v>1</v>
      </c>
      <c r="I176" s="38">
        <v>1</v>
      </c>
      <c r="J176" s="38"/>
      <c r="K176" s="38">
        <v>1</v>
      </c>
      <c r="L176" s="38">
        <v>1</v>
      </c>
      <c r="M176" s="38"/>
      <c r="N176" s="38"/>
      <c r="O176" s="38"/>
      <c r="P176" s="38">
        <v>1</v>
      </c>
      <c r="Q176" s="38">
        <v>1</v>
      </c>
      <c r="R176" s="22">
        <f>SUM(C176:Q176)</f>
        <v>8</v>
      </c>
      <c r="S176" s="44">
        <f t="shared" ref="S176:S181" si="25">R176/R$4</f>
        <v>0.53333333333333333</v>
      </c>
    </row>
    <row r="177" spans="1:19" s="19" customFormat="1">
      <c r="A177" s="49" t="s">
        <v>192</v>
      </c>
      <c r="B177" s="6">
        <v>2</v>
      </c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>
        <v>1</v>
      </c>
      <c r="O177" s="38"/>
      <c r="P177" s="38"/>
      <c r="Q177" s="38"/>
      <c r="R177" s="22">
        <f>SUM(C177:Q177)</f>
        <v>1</v>
      </c>
      <c r="S177" s="44">
        <f t="shared" si="25"/>
        <v>6.6666666666666666E-2</v>
      </c>
    </row>
    <row r="178" spans="1:19" s="19" customFormat="1">
      <c r="A178" s="49" t="s">
        <v>193</v>
      </c>
      <c r="B178" s="6">
        <v>3</v>
      </c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22">
        <f>SUM(C178:Q178)</f>
        <v>0</v>
      </c>
      <c r="S178" s="44">
        <f t="shared" si="25"/>
        <v>0</v>
      </c>
    </row>
    <row r="179" spans="1:19" s="19" customFormat="1">
      <c r="A179" s="49" t="s">
        <v>194</v>
      </c>
      <c r="B179" s="6">
        <v>4</v>
      </c>
      <c r="C179" s="38">
        <v>1</v>
      </c>
      <c r="D179" s="38"/>
      <c r="E179" s="38">
        <v>1</v>
      </c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22">
        <f>SUM(C179:Q179)</f>
        <v>2</v>
      </c>
      <c r="S179" s="44">
        <f t="shared" si="25"/>
        <v>0.13333333333333333</v>
      </c>
    </row>
    <row r="180" spans="1:19" s="19" customFormat="1">
      <c r="A180" s="49" t="s">
        <v>38</v>
      </c>
      <c r="B180" s="6">
        <v>5</v>
      </c>
      <c r="C180" s="38"/>
      <c r="D180" s="38"/>
      <c r="E180" s="38"/>
      <c r="F180" s="38"/>
      <c r="G180" s="38">
        <v>1</v>
      </c>
      <c r="H180" s="38"/>
      <c r="I180" s="38"/>
      <c r="J180" s="38">
        <v>1</v>
      </c>
      <c r="K180" s="38"/>
      <c r="L180" s="38"/>
      <c r="M180" s="38">
        <v>1</v>
      </c>
      <c r="N180" s="38"/>
      <c r="O180" s="38">
        <v>1</v>
      </c>
      <c r="P180" s="38"/>
      <c r="Q180" s="38"/>
      <c r="R180" s="22">
        <f>SUM(C180:Q180)</f>
        <v>4</v>
      </c>
      <c r="S180" s="44">
        <f t="shared" si="25"/>
        <v>0.26666666666666666</v>
      </c>
    </row>
    <row r="181" spans="1:19" s="19" customFormat="1">
      <c r="A181" s="154" t="s">
        <v>44</v>
      </c>
      <c r="B181" s="154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42">
        <f>SUM(R182:R186)</f>
        <v>15</v>
      </c>
      <c r="S181" s="22">
        <f t="shared" si="25"/>
        <v>1</v>
      </c>
    </row>
    <row r="182" spans="1:19" s="19" customFormat="1">
      <c r="A182" s="49" t="s">
        <v>191</v>
      </c>
      <c r="B182" s="6">
        <v>1</v>
      </c>
      <c r="C182" s="38"/>
      <c r="D182" s="38"/>
      <c r="E182" s="38"/>
      <c r="F182" s="38">
        <v>1</v>
      </c>
      <c r="G182" s="38"/>
      <c r="H182" s="38">
        <v>1</v>
      </c>
      <c r="I182" s="38">
        <v>1</v>
      </c>
      <c r="J182" s="38"/>
      <c r="K182" s="38">
        <v>1</v>
      </c>
      <c r="L182" s="38">
        <v>1</v>
      </c>
      <c r="M182" s="38"/>
      <c r="N182" s="38"/>
      <c r="O182" s="38"/>
      <c r="P182" s="38">
        <v>1</v>
      </c>
      <c r="Q182" s="38">
        <v>1</v>
      </c>
      <c r="R182" s="22">
        <f>SUM(C182:Q182)</f>
        <v>7</v>
      </c>
      <c r="S182" s="44">
        <f t="shared" ref="S182:S187" si="26">R182/R$4</f>
        <v>0.46666666666666667</v>
      </c>
    </row>
    <row r="183" spans="1:19" s="19" customFormat="1">
      <c r="A183" s="49" t="s">
        <v>192</v>
      </c>
      <c r="B183" s="6">
        <v>2</v>
      </c>
      <c r="C183" s="38"/>
      <c r="D183" s="38">
        <v>1</v>
      </c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22">
        <f>SUM(C183:Q183)</f>
        <v>1</v>
      </c>
      <c r="S183" s="44">
        <f t="shared" si="26"/>
        <v>6.6666666666666666E-2</v>
      </c>
    </row>
    <row r="184" spans="1:19" s="19" customFormat="1">
      <c r="A184" s="49" t="s">
        <v>193</v>
      </c>
      <c r="B184" s="6">
        <v>3</v>
      </c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22">
        <f>SUM(C184:Q184)</f>
        <v>0</v>
      </c>
      <c r="S184" s="44">
        <f t="shared" si="26"/>
        <v>0</v>
      </c>
    </row>
    <row r="185" spans="1:19" s="19" customFormat="1">
      <c r="A185" s="49" t="s">
        <v>194</v>
      </c>
      <c r="B185" s="6">
        <v>4</v>
      </c>
      <c r="C185" s="38">
        <v>1</v>
      </c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22">
        <f>SUM(C185:Q185)</f>
        <v>1</v>
      </c>
      <c r="S185" s="44">
        <f t="shared" si="26"/>
        <v>6.6666666666666666E-2</v>
      </c>
    </row>
    <row r="186" spans="1:19" s="19" customFormat="1">
      <c r="A186" s="49" t="s">
        <v>38</v>
      </c>
      <c r="B186" s="6">
        <v>5</v>
      </c>
      <c r="C186" s="38"/>
      <c r="D186" s="38"/>
      <c r="E186" s="38">
        <v>1</v>
      </c>
      <c r="F186" s="38"/>
      <c r="G186" s="38">
        <v>1</v>
      </c>
      <c r="H186" s="38"/>
      <c r="I186" s="38"/>
      <c r="J186" s="38">
        <v>1</v>
      </c>
      <c r="K186" s="38"/>
      <c r="L186" s="38"/>
      <c r="M186" s="38">
        <v>1</v>
      </c>
      <c r="N186" s="38">
        <v>1</v>
      </c>
      <c r="O186" s="38">
        <v>1</v>
      </c>
      <c r="P186" s="38"/>
      <c r="Q186" s="38"/>
      <c r="R186" s="22">
        <f>SUM(C186:Q186)</f>
        <v>6</v>
      </c>
      <c r="S186" s="44">
        <f t="shared" si="26"/>
        <v>0.4</v>
      </c>
    </row>
    <row r="187" spans="1:19">
      <c r="A187" s="155" t="s">
        <v>45</v>
      </c>
      <c r="B187" s="155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21">
        <f>SUM(R188:R192)</f>
        <v>167</v>
      </c>
      <c r="S187" s="21">
        <f t="shared" si="26"/>
        <v>11.133333333333333</v>
      </c>
    </row>
    <row r="188" spans="1:19" s="19" customFormat="1">
      <c r="A188" s="49" t="s">
        <v>191</v>
      </c>
      <c r="B188" s="6">
        <v>1</v>
      </c>
      <c r="C188" s="38">
        <v>1</v>
      </c>
      <c r="D188" s="38">
        <v>1</v>
      </c>
      <c r="E188" s="38"/>
      <c r="F188" s="38">
        <v>1</v>
      </c>
      <c r="G188" s="38"/>
      <c r="H188" s="38">
        <v>1</v>
      </c>
      <c r="I188" s="38">
        <v>1</v>
      </c>
      <c r="J188" s="38"/>
      <c r="K188" s="38">
        <v>1</v>
      </c>
      <c r="L188" s="38">
        <v>1</v>
      </c>
      <c r="M188" s="38"/>
      <c r="N188" s="38">
        <v>1</v>
      </c>
      <c r="O188" s="38"/>
      <c r="P188" s="38">
        <v>1</v>
      </c>
      <c r="Q188" s="38">
        <v>1</v>
      </c>
      <c r="R188" s="22">
        <f>SUM(C188:Q188)</f>
        <v>10</v>
      </c>
      <c r="S188" s="44">
        <f t="shared" ref="S188:S193" si="27">R188/R$4</f>
        <v>0.66666666666666663</v>
      </c>
    </row>
    <row r="189" spans="1:19" s="19" customFormat="1">
      <c r="A189" s="49" t="s">
        <v>192</v>
      </c>
      <c r="B189" s="6">
        <v>2</v>
      </c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22">
        <f>SUM(C189:Q189)</f>
        <v>0</v>
      </c>
      <c r="S189" s="44">
        <f t="shared" si="27"/>
        <v>0</v>
      </c>
    </row>
    <row r="190" spans="1:19" s="19" customFormat="1">
      <c r="A190" s="49" t="s">
        <v>193</v>
      </c>
      <c r="B190" s="6">
        <v>3</v>
      </c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22">
        <f>SUM(C190:Q190)</f>
        <v>0</v>
      </c>
      <c r="S190" s="44">
        <f t="shared" si="27"/>
        <v>0</v>
      </c>
    </row>
    <row r="191" spans="1:19" s="19" customFormat="1">
      <c r="A191" s="49" t="s">
        <v>194</v>
      </c>
      <c r="B191" s="6">
        <v>4</v>
      </c>
      <c r="C191" s="38"/>
      <c r="D191" s="38"/>
      <c r="E191" s="38">
        <v>1</v>
      </c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22">
        <f>SUM(C191:Q191)</f>
        <v>1</v>
      </c>
      <c r="S191" s="44">
        <f t="shared" si="27"/>
        <v>6.6666666666666666E-2</v>
      </c>
    </row>
    <row r="192" spans="1:19" s="19" customFormat="1">
      <c r="A192" s="49" t="s">
        <v>38</v>
      </c>
      <c r="B192" s="6">
        <v>5</v>
      </c>
      <c r="C192" s="38"/>
      <c r="D192" s="38"/>
      <c r="E192" s="38"/>
      <c r="F192" s="38"/>
      <c r="G192" s="38">
        <v>1</v>
      </c>
      <c r="H192" s="38"/>
      <c r="I192" s="38"/>
      <c r="J192" s="38">
        <v>1</v>
      </c>
      <c r="K192" s="38"/>
      <c r="L192" s="38"/>
      <c r="M192" s="38">
        <v>1</v>
      </c>
      <c r="N192" s="38"/>
      <c r="O192" s="38">
        <v>1</v>
      </c>
      <c r="P192" s="38"/>
      <c r="Q192" s="38"/>
      <c r="R192" s="22">
        <v>156</v>
      </c>
      <c r="S192" s="44">
        <f t="shared" si="27"/>
        <v>10.4</v>
      </c>
    </row>
    <row r="193" spans="1:19" s="19" customFormat="1">
      <c r="A193" s="164" t="s">
        <v>210</v>
      </c>
      <c r="B193" s="165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21">
        <f>SUM(C193:Q193)</f>
        <v>0</v>
      </c>
      <c r="S193" s="21">
        <f t="shared" si="27"/>
        <v>0</v>
      </c>
    </row>
    <row r="194" spans="1:19">
      <c r="A194" s="155" t="s">
        <v>41</v>
      </c>
      <c r="B194" s="155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41">
        <f>SUM(R195:R199)</f>
        <v>15</v>
      </c>
      <c r="S194" s="21"/>
    </row>
    <row r="195" spans="1:19" s="19" customFormat="1">
      <c r="A195" s="49" t="s">
        <v>191</v>
      </c>
      <c r="B195" s="6">
        <v>1</v>
      </c>
      <c r="C195" s="38">
        <v>1</v>
      </c>
      <c r="D195" s="38"/>
      <c r="E195" s="38"/>
      <c r="F195" s="38">
        <v>1</v>
      </c>
      <c r="G195" s="38"/>
      <c r="H195" s="38">
        <v>1</v>
      </c>
      <c r="I195" s="38">
        <v>1</v>
      </c>
      <c r="J195" s="38">
        <v>1</v>
      </c>
      <c r="K195" s="38"/>
      <c r="L195" s="38">
        <v>1</v>
      </c>
      <c r="M195" s="38"/>
      <c r="N195" s="38"/>
      <c r="O195" s="38"/>
      <c r="P195" s="38">
        <v>1</v>
      </c>
      <c r="Q195" s="38"/>
      <c r="R195" s="22">
        <f>SUM(C195:Q195)</f>
        <v>7</v>
      </c>
      <c r="S195" s="44">
        <f t="shared" ref="S195:S200" si="28">R195/R$4</f>
        <v>0.46666666666666667</v>
      </c>
    </row>
    <row r="196" spans="1:19" s="19" customFormat="1">
      <c r="A196" s="49" t="s">
        <v>192</v>
      </c>
      <c r="B196" s="6">
        <v>2</v>
      </c>
      <c r="C196" s="38"/>
      <c r="D196" s="38">
        <v>1</v>
      </c>
      <c r="E196" s="38"/>
      <c r="F196" s="38"/>
      <c r="G196" s="38"/>
      <c r="H196" s="38"/>
      <c r="I196" s="38"/>
      <c r="J196" s="38"/>
      <c r="K196" s="38">
        <v>1</v>
      </c>
      <c r="L196" s="38"/>
      <c r="M196" s="38"/>
      <c r="N196" s="38"/>
      <c r="O196" s="38"/>
      <c r="P196" s="38"/>
      <c r="Q196" s="38">
        <v>1</v>
      </c>
      <c r="R196" s="22">
        <f>SUM(C196:Q196)</f>
        <v>3</v>
      </c>
      <c r="S196" s="44">
        <f t="shared" si="28"/>
        <v>0.2</v>
      </c>
    </row>
    <row r="197" spans="1:19" s="19" customFormat="1">
      <c r="A197" s="49" t="s">
        <v>193</v>
      </c>
      <c r="B197" s="6">
        <v>3</v>
      </c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>
        <v>1</v>
      </c>
      <c r="N197" s="38"/>
      <c r="O197" s="38"/>
      <c r="P197" s="38"/>
      <c r="Q197" s="38"/>
      <c r="R197" s="22">
        <f>SUM(C197:Q197)</f>
        <v>1</v>
      </c>
      <c r="S197" s="44">
        <f t="shared" si="28"/>
        <v>6.6666666666666666E-2</v>
      </c>
    </row>
    <row r="198" spans="1:19" s="19" customFormat="1">
      <c r="A198" s="49" t="s">
        <v>194</v>
      </c>
      <c r="B198" s="6">
        <v>4</v>
      </c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22">
        <f>SUM(C198:Q198)</f>
        <v>0</v>
      </c>
      <c r="S198" s="44">
        <f t="shared" si="28"/>
        <v>0</v>
      </c>
    </row>
    <row r="199" spans="1:19" s="19" customFormat="1">
      <c r="A199" s="49" t="s">
        <v>38</v>
      </c>
      <c r="B199" s="6">
        <v>5</v>
      </c>
      <c r="C199" s="38"/>
      <c r="D199" s="38"/>
      <c r="E199" s="38">
        <v>1</v>
      </c>
      <c r="F199" s="38"/>
      <c r="G199" s="38">
        <v>1</v>
      </c>
      <c r="H199" s="38"/>
      <c r="I199" s="38"/>
      <c r="J199" s="38"/>
      <c r="K199" s="38"/>
      <c r="L199" s="38"/>
      <c r="M199" s="38"/>
      <c r="N199" s="38">
        <v>1</v>
      </c>
      <c r="O199" s="38">
        <v>1</v>
      </c>
      <c r="P199" s="38"/>
      <c r="Q199" s="38"/>
      <c r="R199" s="22">
        <f>SUM(C199:Q199)</f>
        <v>4</v>
      </c>
      <c r="S199" s="44">
        <f t="shared" si="28"/>
        <v>0.26666666666666666</v>
      </c>
    </row>
    <row r="200" spans="1:19" s="19" customFormat="1">
      <c r="A200" s="154" t="s">
        <v>42</v>
      </c>
      <c r="B200" s="154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42">
        <f>SUM(R201:R205)</f>
        <v>15</v>
      </c>
      <c r="S200" s="22">
        <f t="shared" si="28"/>
        <v>1</v>
      </c>
    </row>
    <row r="201" spans="1:19" s="19" customFormat="1">
      <c r="A201" s="49" t="s">
        <v>191</v>
      </c>
      <c r="B201" s="6">
        <v>1</v>
      </c>
      <c r="C201" s="38">
        <v>1</v>
      </c>
      <c r="D201" s="38"/>
      <c r="E201" s="38"/>
      <c r="F201" s="38">
        <v>1</v>
      </c>
      <c r="G201" s="38"/>
      <c r="H201" s="38">
        <v>1</v>
      </c>
      <c r="I201" s="38">
        <v>1</v>
      </c>
      <c r="J201" s="38"/>
      <c r="K201" s="38"/>
      <c r="L201" s="38"/>
      <c r="M201" s="38"/>
      <c r="N201" s="38"/>
      <c r="O201" s="38"/>
      <c r="P201" s="38"/>
      <c r="Q201" s="38"/>
      <c r="R201" s="22">
        <f>SUM(C201:Q201)</f>
        <v>4</v>
      </c>
      <c r="S201" s="44">
        <f t="shared" ref="S201:S206" si="29">R201/R$4</f>
        <v>0.26666666666666666</v>
      </c>
    </row>
    <row r="202" spans="1:19" s="19" customFormat="1">
      <c r="A202" s="49" t="s">
        <v>192</v>
      </c>
      <c r="B202" s="6">
        <v>2</v>
      </c>
      <c r="C202" s="38"/>
      <c r="D202" s="38">
        <v>1</v>
      </c>
      <c r="E202" s="38"/>
      <c r="F202" s="38"/>
      <c r="G202" s="38"/>
      <c r="H202" s="38"/>
      <c r="I202" s="38"/>
      <c r="J202" s="38"/>
      <c r="K202" s="38">
        <v>1</v>
      </c>
      <c r="L202" s="38">
        <v>1</v>
      </c>
      <c r="M202" s="38"/>
      <c r="N202" s="38"/>
      <c r="O202" s="38"/>
      <c r="P202" s="38"/>
      <c r="Q202" s="38">
        <v>1</v>
      </c>
      <c r="R202" s="22">
        <f>SUM(C202:Q202)</f>
        <v>4</v>
      </c>
      <c r="S202" s="44">
        <f t="shared" si="29"/>
        <v>0.26666666666666666</v>
      </c>
    </row>
    <row r="203" spans="1:19" s="19" customFormat="1">
      <c r="A203" s="49" t="s">
        <v>193</v>
      </c>
      <c r="B203" s="6">
        <v>3</v>
      </c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>
        <v>1</v>
      </c>
      <c r="N203" s="38">
        <v>1</v>
      </c>
      <c r="O203" s="38"/>
      <c r="P203" s="38"/>
      <c r="Q203" s="38"/>
      <c r="R203" s="22">
        <f>SUM(C203:Q203)</f>
        <v>2</v>
      </c>
      <c r="S203" s="44">
        <f t="shared" si="29"/>
        <v>0.13333333333333333</v>
      </c>
    </row>
    <row r="204" spans="1:19" s="19" customFormat="1">
      <c r="A204" s="49" t="s">
        <v>194</v>
      </c>
      <c r="B204" s="6">
        <v>4</v>
      </c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22">
        <f>SUM(C204:Q204)</f>
        <v>0</v>
      </c>
      <c r="S204" s="44">
        <f t="shared" si="29"/>
        <v>0</v>
      </c>
    </row>
    <row r="205" spans="1:19" s="19" customFormat="1">
      <c r="A205" s="49" t="s">
        <v>38</v>
      </c>
      <c r="B205" s="6">
        <v>5</v>
      </c>
      <c r="C205" s="38"/>
      <c r="D205" s="38"/>
      <c r="E205" s="38">
        <v>1</v>
      </c>
      <c r="F205" s="38"/>
      <c r="G205" s="38">
        <v>1</v>
      </c>
      <c r="H205" s="38"/>
      <c r="I205" s="38"/>
      <c r="J205" s="38">
        <v>1</v>
      </c>
      <c r="K205" s="38"/>
      <c r="L205" s="38"/>
      <c r="M205" s="38"/>
      <c r="N205" s="38"/>
      <c r="O205" s="38">
        <v>1</v>
      </c>
      <c r="P205" s="38">
        <v>1</v>
      </c>
      <c r="Q205" s="38"/>
      <c r="R205" s="22">
        <f>SUM(C205:Q205)</f>
        <v>5</v>
      </c>
      <c r="S205" s="44">
        <f t="shared" si="29"/>
        <v>0.33333333333333331</v>
      </c>
    </row>
    <row r="206" spans="1:19" s="19" customFormat="1">
      <c r="A206" s="154" t="s">
        <v>43</v>
      </c>
      <c r="B206" s="154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42">
        <f>SUM(R207:R211)</f>
        <v>15</v>
      </c>
      <c r="S206" s="22">
        <f t="shared" si="29"/>
        <v>1</v>
      </c>
    </row>
    <row r="207" spans="1:19" s="19" customFormat="1">
      <c r="A207" s="49" t="s">
        <v>191</v>
      </c>
      <c r="B207" s="6">
        <v>1</v>
      </c>
      <c r="C207" s="38"/>
      <c r="D207" s="38"/>
      <c r="E207" s="38"/>
      <c r="F207" s="38">
        <v>1</v>
      </c>
      <c r="G207" s="38"/>
      <c r="H207" s="38">
        <v>1</v>
      </c>
      <c r="I207" s="38">
        <v>1</v>
      </c>
      <c r="J207" s="38">
        <v>1</v>
      </c>
      <c r="K207" s="38"/>
      <c r="L207" s="38">
        <v>1</v>
      </c>
      <c r="M207" s="38"/>
      <c r="N207" s="38"/>
      <c r="O207" s="38"/>
      <c r="P207" s="38">
        <v>1</v>
      </c>
      <c r="Q207" s="38"/>
      <c r="R207" s="22">
        <f>SUM(C207:Q207)</f>
        <v>6</v>
      </c>
      <c r="S207" s="44">
        <f t="shared" ref="S207:S212" si="30">R207/R$4</f>
        <v>0.4</v>
      </c>
    </row>
    <row r="208" spans="1:19" s="19" customFormat="1">
      <c r="A208" s="49" t="s">
        <v>192</v>
      </c>
      <c r="B208" s="6">
        <v>2</v>
      </c>
      <c r="C208" s="38"/>
      <c r="D208" s="38">
        <v>1</v>
      </c>
      <c r="E208" s="38"/>
      <c r="F208" s="38"/>
      <c r="G208" s="38"/>
      <c r="H208" s="38"/>
      <c r="I208" s="38"/>
      <c r="J208" s="38"/>
      <c r="K208" s="38">
        <v>1</v>
      </c>
      <c r="L208" s="38"/>
      <c r="M208" s="38"/>
      <c r="N208" s="38">
        <v>1</v>
      </c>
      <c r="O208" s="38"/>
      <c r="P208" s="38"/>
      <c r="Q208" s="38">
        <v>1</v>
      </c>
      <c r="R208" s="22">
        <f>SUM(C208:Q208)</f>
        <v>4</v>
      </c>
      <c r="S208" s="44">
        <f t="shared" si="30"/>
        <v>0.26666666666666666</v>
      </c>
    </row>
    <row r="209" spans="1:19" s="19" customFormat="1">
      <c r="A209" s="49" t="s">
        <v>193</v>
      </c>
      <c r="B209" s="6">
        <v>3</v>
      </c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>
        <v>1</v>
      </c>
      <c r="N209" s="38"/>
      <c r="O209" s="38"/>
      <c r="P209" s="38"/>
      <c r="Q209" s="38"/>
      <c r="R209" s="22">
        <f>SUM(C209:Q209)</f>
        <v>1</v>
      </c>
      <c r="S209" s="44">
        <f t="shared" si="30"/>
        <v>6.6666666666666666E-2</v>
      </c>
    </row>
    <row r="210" spans="1:19" s="19" customFormat="1">
      <c r="A210" s="49" t="s">
        <v>194</v>
      </c>
      <c r="B210" s="6">
        <v>4</v>
      </c>
      <c r="C210" s="38">
        <v>1</v>
      </c>
      <c r="D210" s="38"/>
      <c r="E210" s="38">
        <v>1</v>
      </c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22">
        <f>SUM(C210:Q210)</f>
        <v>2</v>
      </c>
      <c r="S210" s="44">
        <f t="shared" si="30"/>
        <v>0.13333333333333333</v>
      </c>
    </row>
    <row r="211" spans="1:19" s="19" customFormat="1">
      <c r="A211" s="49" t="s">
        <v>38</v>
      </c>
      <c r="B211" s="6">
        <v>5</v>
      </c>
      <c r="C211" s="38"/>
      <c r="D211" s="38"/>
      <c r="E211" s="38"/>
      <c r="F211" s="38"/>
      <c r="G211" s="38">
        <v>1</v>
      </c>
      <c r="H211" s="38"/>
      <c r="I211" s="38"/>
      <c r="J211" s="38"/>
      <c r="K211" s="38"/>
      <c r="L211" s="38"/>
      <c r="M211" s="38"/>
      <c r="N211" s="38"/>
      <c r="O211" s="38">
        <v>1</v>
      </c>
      <c r="P211" s="38"/>
      <c r="Q211" s="38"/>
      <c r="R211" s="22">
        <f>SUM(C211:Q211)</f>
        <v>2</v>
      </c>
      <c r="S211" s="44">
        <f t="shared" si="30"/>
        <v>0.13333333333333333</v>
      </c>
    </row>
    <row r="212" spans="1:19" s="19" customFormat="1">
      <c r="A212" s="154" t="s">
        <v>44</v>
      </c>
      <c r="B212" s="154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42">
        <f>SUM(R213:R217)</f>
        <v>15</v>
      </c>
      <c r="S212" s="22">
        <f t="shared" si="30"/>
        <v>1</v>
      </c>
    </row>
    <row r="213" spans="1:19" s="19" customFormat="1">
      <c r="A213" s="49" t="s">
        <v>191</v>
      </c>
      <c r="B213" s="6">
        <v>1</v>
      </c>
      <c r="C213" s="38"/>
      <c r="D213" s="38"/>
      <c r="E213" s="38"/>
      <c r="F213" s="38">
        <v>1</v>
      </c>
      <c r="G213" s="38"/>
      <c r="H213" s="38">
        <v>1</v>
      </c>
      <c r="I213" s="38">
        <v>1</v>
      </c>
      <c r="J213" s="38">
        <v>1</v>
      </c>
      <c r="K213" s="38"/>
      <c r="L213" s="38">
        <v>1</v>
      </c>
      <c r="M213" s="38"/>
      <c r="N213" s="38"/>
      <c r="O213" s="38"/>
      <c r="P213" s="38">
        <v>1</v>
      </c>
      <c r="Q213" s="38"/>
      <c r="R213" s="22">
        <f>SUM(C213:Q213)</f>
        <v>6</v>
      </c>
      <c r="S213" s="44">
        <f t="shared" ref="S213:S218" si="31">R213/R$4</f>
        <v>0.4</v>
      </c>
    </row>
    <row r="214" spans="1:19" s="19" customFormat="1">
      <c r="A214" s="49" t="s">
        <v>192</v>
      </c>
      <c r="B214" s="6">
        <v>2</v>
      </c>
      <c r="C214" s="38"/>
      <c r="D214" s="38">
        <v>1</v>
      </c>
      <c r="E214" s="38"/>
      <c r="F214" s="38"/>
      <c r="G214" s="38"/>
      <c r="H214" s="38"/>
      <c r="I214" s="38"/>
      <c r="J214" s="38"/>
      <c r="K214" s="38">
        <v>1</v>
      </c>
      <c r="L214" s="38"/>
      <c r="M214" s="38"/>
      <c r="N214" s="38"/>
      <c r="O214" s="38"/>
      <c r="P214" s="38"/>
      <c r="Q214" s="38">
        <v>1</v>
      </c>
      <c r="R214" s="22">
        <f>SUM(C214:Q214)</f>
        <v>3</v>
      </c>
      <c r="S214" s="44">
        <f t="shared" si="31"/>
        <v>0.2</v>
      </c>
    </row>
    <row r="215" spans="1:19" s="19" customFormat="1">
      <c r="A215" s="49" t="s">
        <v>193</v>
      </c>
      <c r="B215" s="6">
        <v>3</v>
      </c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>
        <v>1</v>
      </c>
      <c r="N215" s="38"/>
      <c r="O215" s="38"/>
      <c r="P215" s="38"/>
      <c r="Q215" s="38"/>
      <c r="R215" s="22">
        <f>SUM(C215:Q215)</f>
        <v>1</v>
      </c>
      <c r="S215" s="44">
        <f t="shared" si="31"/>
        <v>6.6666666666666666E-2</v>
      </c>
    </row>
    <row r="216" spans="1:19" s="19" customFormat="1">
      <c r="A216" s="49" t="s">
        <v>194</v>
      </c>
      <c r="B216" s="6">
        <v>4</v>
      </c>
      <c r="C216" s="38">
        <v>1</v>
      </c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22">
        <f>SUM(C216:Q216)</f>
        <v>1</v>
      </c>
      <c r="S216" s="44">
        <f t="shared" si="31"/>
        <v>6.6666666666666666E-2</v>
      </c>
    </row>
    <row r="217" spans="1:19" s="19" customFormat="1">
      <c r="A217" s="49" t="s">
        <v>38</v>
      </c>
      <c r="B217" s="6">
        <v>5</v>
      </c>
      <c r="C217" s="38"/>
      <c r="D217" s="38"/>
      <c r="E217" s="38">
        <v>1</v>
      </c>
      <c r="F217" s="38"/>
      <c r="G217" s="38">
        <v>1</v>
      </c>
      <c r="H217" s="38"/>
      <c r="I217" s="38"/>
      <c r="J217" s="38"/>
      <c r="K217" s="38"/>
      <c r="L217" s="38"/>
      <c r="M217" s="38"/>
      <c r="N217" s="38">
        <v>1</v>
      </c>
      <c r="O217" s="38">
        <v>1</v>
      </c>
      <c r="P217" s="38"/>
      <c r="Q217" s="38"/>
      <c r="R217" s="22">
        <f>SUM(C217:Q217)</f>
        <v>4</v>
      </c>
      <c r="S217" s="44">
        <f t="shared" si="31"/>
        <v>0.26666666666666666</v>
      </c>
    </row>
    <row r="218" spans="1:19" s="19" customFormat="1">
      <c r="A218" s="154" t="s">
        <v>45</v>
      </c>
      <c r="B218" s="154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42">
        <f>SUM(R219:R223)</f>
        <v>15</v>
      </c>
      <c r="S218" s="22">
        <f t="shared" si="31"/>
        <v>1</v>
      </c>
    </row>
    <row r="219" spans="1:19" s="19" customFormat="1">
      <c r="A219" s="49" t="s">
        <v>191</v>
      </c>
      <c r="B219" s="6">
        <v>1</v>
      </c>
      <c r="C219" s="38">
        <v>1</v>
      </c>
      <c r="D219" s="38"/>
      <c r="E219" s="38"/>
      <c r="F219" s="38">
        <v>1</v>
      </c>
      <c r="G219" s="38"/>
      <c r="H219" s="38">
        <v>1</v>
      </c>
      <c r="I219" s="38">
        <v>1</v>
      </c>
      <c r="J219" s="38">
        <v>1</v>
      </c>
      <c r="K219" s="38"/>
      <c r="L219" s="38">
        <v>1</v>
      </c>
      <c r="M219" s="38"/>
      <c r="N219" s="38">
        <v>1</v>
      </c>
      <c r="O219" s="38"/>
      <c r="P219" s="38">
        <v>1</v>
      </c>
      <c r="Q219" s="38"/>
      <c r="R219" s="22">
        <f>SUM(C219:Q219)</f>
        <v>8</v>
      </c>
      <c r="S219" s="44">
        <f t="shared" ref="S219:S224" si="32">R219/R$4</f>
        <v>0.53333333333333333</v>
      </c>
    </row>
    <row r="220" spans="1:19" s="19" customFormat="1">
      <c r="A220" s="49" t="s">
        <v>192</v>
      </c>
      <c r="B220" s="6">
        <v>2</v>
      </c>
      <c r="C220" s="38"/>
      <c r="D220" s="38">
        <v>1</v>
      </c>
      <c r="E220" s="38"/>
      <c r="F220" s="38"/>
      <c r="G220" s="38"/>
      <c r="H220" s="38"/>
      <c r="I220" s="38"/>
      <c r="J220" s="38"/>
      <c r="K220" s="38">
        <v>1</v>
      </c>
      <c r="L220" s="38"/>
      <c r="M220" s="38"/>
      <c r="N220" s="38"/>
      <c r="O220" s="38"/>
      <c r="P220" s="38"/>
      <c r="Q220" s="38">
        <v>1</v>
      </c>
      <c r="R220" s="22">
        <f>SUM(C220:Q220)</f>
        <v>3</v>
      </c>
      <c r="S220" s="44">
        <f t="shared" si="32"/>
        <v>0.2</v>
      </c>
    </row>
    <row r="221" spans="1:19" s="19" customFormat="1">
      <c r="A221" s="49" t="s">
        <v>193</v>
      </c>
      <c r="B221" s="6">
        <v>3</v>
      </c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>
        <v>1</v>
      </c>
      <c r="N221" s="38"/>
      <c r="O221" s="38"/>
      <c r="P221" s="38"/>
      <c r="Q221" s="38"/>
      <c r="R221" s="22">
        <f>SUM(C221:Q221)</f>
        <v>1</v>
      </c>
      <c r="S221" s="44">
        <f t="shared" si="32"/>
        <v>6.6666666666666666E-2</v>
      </c>
    </row>
    <row r="222" spans="1:19" s="19" customFormat="1">
      <c r="A222" s="49" t="s">
        <v>194</v>
      </c>
      <c r="B222" s="6">
        <v>4</v>
      </c>
      <c r="C222" s="38"/>
      <c r="D222" s="38"/>
      <c r="E222" s="38">
        <v>1</v>
      </c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22">
        <f>SUM(C222:Q222)</f>
        <v>1</v>
      </c>
      <c r="S222" s="44">
        <f t="shared" si="32"/>
        <v>6.6666666666666666E-2</v>
      </c>
    </row>
    <row r="223" spans="1:19" s="19" customFormat="1">
      <c r="A223" s="49" t="s">
        <v>38</v>
      </c>
      <c r="B223" s="6">
        <v>5</v>
      </c>
      <c r="C223" s="38"/>
      <c r="D223" s="38"/>
      <c r="E223" s="38"/>
      <c r="F223" s="38"/>
      <c r="G223" s="38">
        <v>1</v>
      </c>
      <c r="H223" s="38"/>
      <c r="I223" s="38"/>
      <c r="J223" s="38"/>
      <c r="K223" s="38"/>
      <c r="L223" s="38"/>
      <c r="M223" s="38"/>
      <c r="N223" s="38"/>
      <c r="O223" s="38">
        <v>1</v>
      </c>
      <c r="P223" s="38"/>
      <c r="Q223" s="38"/>
      <c r="R223" s="22">
        <f>SUM(C223:Q223)</f>
        <v>2</v>
      </c>
      <c r="S223" s="44">
        <f t="shared" si="32"/>
        <v>0.13333333333333333</v>
      </c>
    </row>
    <row r="224" spans="1:19" s="19" customFormat="1">
      <c r="A224" s="164" t="s">
        <v>233</v>
      </c>
      <c r="B224" s="165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22"/>
      <c r="S224" s="22">
        <f t="shared" si="32"/>
        <v>0</v>
      </c>
    </row>
    <row r="225" spans="1:19" s="19" customFormat="1">
      <c r="A225" s="154" t="s">
        <v>41</v>
      </c>
      <c r="B225" s="154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42">
        <f>SUM(R226:R230)</f>
        <v>15</v>
      </c>
      <c r="S225" s="22"/>
    </row>
    <row r="226" spans="1:19" s="19" customFormat="1">
      <c r="A226" s="49" t="s">
        <v>191</v>
      </c>
      <c r="B226" s="6">
        <v>1</v>
      </c>
      <c r="C226" s="38"/>
      <c r="D226" s="38"/>
      <c r="E226" s="38"/>
      <c r="F226" s="38">
        <v>1</v>
      </c>
      <c r="G226" s="38"/>
      <c r="H226" s="38">
        <v>1</v>
      </c>
      <c r="I226" s="38">
        <v>1</v>
      </c>
      <c r="J226" s="38">
        <v>1</v>
      </c>
      <c r="K226" s="38"/>
      <c r="L226" s="38">
        <v>1</v>
      </c>
      <c r="M226" s="38"/>
      <c r="N226" s="38"/>
      <c r="O226" s="38"/>
      <c r="P226" s="38">
        <v>1</v>
      </c>
      <c r="Q226" s="38">
        <v>1</v>
      </c>
      <c r="R226" s="22">
        <f>SUM(C226:Q226)</f>
        <v>7</v>
      </c>
      <c r="S226" s="44">
        <f t="shared" ref="S226:S231" si="33">R226/R$4</f>
        <v>0.46666666666666667</v>
      </c>
    </row>
    <row r="227" spans="1:19" s="19" customFormat="1">
      <c r="A227" s="49" t="s">
        <v>192</v>
      </c>
      <c r="B227" s="6">
        <v>2</v>
      </c>
      <c r="C227" s="38"/>
      <c r="D227" s="38"/>
      <c r="E227" s="38"/>
      <c r="F227" s="38"/>
      <c r="G227" s="38"/>
      <c r="H227" s="38"/>
      <c r="I227" s="38"/>
      <c r="J227" s="38"/>
      <c r="K227" s="38">
        <v>1</v>
      </c>
      <c r="L227" s="38"/>
      <c r="M227" s="38"/>
      <c r="N227" s="38"/>
      <c r="O227" s="38"/>
      <c r="P227" s="38"/>
      <c r="Q227" s="38"/>
      <c r="R227" s="22">
        <f>SUM(C227:Q227)</f>
        <v>1</v>
      </c>
      <c r="S227" s="44">
        <f t="shared" si="33"/>
        <v>6.6666666666666666E-2</v>
      </c>
    </row>
    <row r="228" spans="1:19" s="19" customFormat="1">
      <c r="A228" s="49" t="s">
        <v>193</v>
      </c>
      <c r="B228" s="6">
        <v>3</v>
      </c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22">
        <f>SUM(C228:Q228)</f>
        <v>0</v>
      </c>
      <c r="S228" s="44">
        <f t="shared" si="33"/>
        <v>0</v>
      </c>
    </row>
    <row r="229" spans="1:19" s="19" customFormat="1">
      <c r="A229" s="49" t="s">
        <v>194</v>
      </c>
      <c r="B229" s="6">
        <v>4</v>
      </c>
      <c r="C229" s="38">
        <v>1</v>
      </c>
      <c r="D229" s="38">
        <v>1</v>
      </c>
      <c r="E229" s="38"/>
      <c r="F229" s="38"/>
      <c r="G229" s="38"/>
      <c r="H229" s="38"/>
      <c r="I229" s="38"/>
      <c r="J229" s="38"/>
      <c r="K229" s="38"/>
      <c r="L229" s="38"/>
      <c r="M229" s="38">
        <v>1</v>
      </c>
      <c r="N229" s="38">
        <v>1</v>
      </c>
      <c r="O229" s="38"/>
      <c r="P229" s="38"/>
      <c r="Q229" s="38"/>
      <c r="R229" s="22">
        <f>SUM(C229:Q229)</f>
        <v>4</v>
      </c>
      <c r="S229" s="44">
        <f t="shared" si="33"/>
        <v>0.26666666666666666</v>
      </c>
    </row>
    <row r="230" spans="1:19" s="19" customFormat="1">
      <c r="A230" s="49" t="s">
        <v>38</v>
      </c>
      <c r="B230" s="6">
        <v>5</v>
      </c>
      <c r="C230" s="38"/>
      <c r="D230" s="38"/>
      <c r="E230" s="38">
        <v>1</v>
      </c>
      <c r="F230" s="38"/>
      <c r="G230" s="38">
        <v>1</v>
      </c>
      <c r="H230" s="38"/>
      <c r="I230" s="38"/>
      <c r="J230" s="38"/>
      <c r="K230" s="38"/>
      <c r="L230" s="38"/>
      <c r="M230" s="38"/>
      <c r="N230" s="38"/>
      <c r="O230" s="38">
        <v>1</v>
      </c>
      <c r="P230" s="38"/>
      <c r="Q230" s="38"/>
      <c r="R230" s="22">
        <f>SUM(C230:Q230)</f>
        <v>3</v>
      </c>
      <c r="S230" s="44">
        <f t="shared" si="33"/>
        <v>0.2</v>
      </c>
    </row>
    <row r="231" spans="1:19" s="19" customFormat="1">
      <c r="A231" s="154" t="s">
        <v>42</v>
      </c>
      <c r="B231" s="154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42">
        <f>SUM(R232:R236)</f>
        <v>15</v>
      </c>
      <c r="S231" s="22">
        <f t="shared" si="33"/>
        <v>1</v>
      </c>
    </row>
    <row r="232" spans="1:19" s="19" customFormat="1">
      <c r="A232" s="49" t="s">
        <v>191</v>
      </c>
      <c r="B232" s="6">
        <v>1</v>
      </c>
      <c r="C232" s="38"/>
      <c r="D232" s="38"/>
      <c r="E232" s="38"/>
      <c r="F232" s="38">
        <v>1</v>
      </c>
      <c r="G232" s="38"/>
      <c r="H232" s="38">
        <v>1</v>
      </c>
      <c r="I232" s="38">
        <v>1</v>
      </c>
      <c r="J232" s="38"/>
      <c r="K232" s="38"/>
      <c r="L232" s="38"/>
      <c r="M232" s="38"/>
      <c r="N232" s="38"/>
      <c r="O232" s="38"/>
      <c r="P232" s="38"/>
      <c r="Q232" s="38">
        <v>1</v>
      </c>
      <c r="R232" s="22">
        <f>SUM(C232:Q232)</f>
        <v>4</v>
      </c>
      <c r="S232" s="44">
        <f t="shared" ref="S232:S237" si="34">R232/R$4</f>
        <v>0.26666666666666666</v>
      </c>
    </row>
    <row r="233" spans="1:19" s="19" customFormat="1">
      <c r="A233" s="49" t="s">
        <v>192</v>
      </c>
      <c r="B233" s="6">
        <v>2</v>
      </c>
      <c r="C233" s="38"/>
      <c r="D233" s="38"/>
      <c r="E233" s="38"/>
      <c r="F233" s="38"/>
      <c r="G233" s="38"/>
      <c r="H233" s="38"/>
      <c r="I233" s="38"/>
      <c r="J233" s="38"/>
      <c r="K233" s="38">
        <v>1</v>
      </c>
      <c r="L233" s="38">
        <v>1</v>
      </c>
      <c r="M233" s="38"/>
      <c r="N233" s="38"/>
      <c r="O233" s="38"/>
      <c r="P233" s="38"/>
      <c r="Q233" s="38"/>
      <c r="R233" s="22">
        <f>SUM(C233:Q233)</f>
        <v>2</v>
      </c>
      <c r="S233" s="44">
        <f t="shared" si="34"/>
        <v>0.13333333333333333</v>
      </c>
    </row>
    <row r="234" spans="1:19" s="19" customFormat="1">
      <c r="A234" s="49" t="s">
        <v>193</v>
      </c>
      <c r="B234" s="6">
        <v>3</v>
      </c>
      <c r="C234" s="38"/>
      <c r="D234" s="38">
        <v>1</v>
      </c>
      <c r="E234" s="38"/>
      <c r="F234" s="38"/>
      <c r="G234" s="38"/>
      <c r="H234" s="38"/>
      <c r="I234" s="38"/>
      <c r="J234" s="38"/>
      <c r="K234" s="38"/>
      <c r="L234" s="38"/>
      <c r="M234" s="38"/>
      <c r="N234" s="38">
        <v>1</v>
      </c>
      <c r="O234" s="38"/>
      <c r="P234" s="38"/>
      <c r="Q234" s="38"/>
      <c r="R234" s="22">
        <f>SUM(C234:Q234)</f>
        <v>2</v>
      </c>
      <c r="S234" s="44">
        <f t="shared" si="34"/>
        <v>0.13333333333333333</v>
      </c>
    </row>
    <row r="235" spans="1:19" s="19" customFormat="1">
      <c r="A235" s="49" t="s">
        <v>194</v>
      </c>
      <c r="B235" s="6">
        <v>4</v>
      </c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>
        <v>1</v>
      </c>
      <c r="N235" s="38"/>
      <c r="O235" s="38"/>
      <c r="P235" s="38"/>
      <c r="Q235" s="38"/>
      <c r="R235" s="22">
        <f>SUM(C235:Q235)</f>
        <v>1</v>
      </c>
      <c r="S235" s="44">
        <f t="shared" si="34"/>
        <v>6.6666666666666666E-2</v>
      </c>
    </row>
    <row r="236" spans="1:19" s="19" customFormat="1">
      <c r="A236" s="49" t="s">
        <v>38</v>
      </c>
      <c r="B236" s="6">
        <v>5</v>
      </c>
      <c r="C236" s="38">
        <v>1</v>
      </c>
      <c r="D236" s="38"/>
      <c r="E236" s="38">
        <v>1</v>
      </c>
      <c r="F236" s="38"/>
      <c r="G236" s="38">
        <v>1</v>
      </c>
      <c r="H236" s="38"/>
      <c r="I236" s="38"/>
      <c r="J236" s="38">
        <v>1</v>
      </c>
      <c r="K236" s="38"/>
      <c r="L236" s="38"/>
      <c r="M236" s="38"/>
      <c r="N236" s="38"/>
      <c r="O236" s="38">
        <v>1</v>
      </c>
      <c r="P236" s="38">
        <v>1</v>
      </c>
      <c r="Q236" s="38"/>
      <c r="R236" s="22">
        <f>SUM(C236:Q236)</f>
        <v>6</v>
      </c>
      <c r="S236" s="44">
        <f t="shared" si="34"/>
        <v>0.4</v>
      </c>
    </row>
    <row r="237" spans="1:19" s="19" customFormat="1">
      <c r="A237" s="154" t="s">
        <v>43</v>
      </c>
      <c r="B237" s="154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42">
        <f>SUM(R238:R242)</f>
        <v>15</v>
      </c>
      <c r="S237" s="22">
        <f t="shared" si="34"/>
        <v>1</v>
      </c>
    </row>
    <row r="238" spans="1:19" s="19" customFormat="1">
      <c r="A238" s="49" t="s">
        <v>191</v>
      </c>
      <c r="B238" s="6">
        <v>1</v>
      </c>
      <c r="C238" s="38"/>
      <c r="D238" s="38"/>
      <c r="E238" s="38"/>
      <c r="F238" s="38">
        <v>1</v>
      </c>
      <c r="G238" s="38"/>
      <c r="H238" s="38">
        <v>1</v>
      </c>
      <c r="I238" s="38">
        <v>1</v>
      </c>
      <c r="J238" s="38">
        <v>1</v>
      </c>
      <c r="K238" s="38"/>
      <c r="L238" s="38">
        <v>1</v>
      </c>
      <c r="M238" s="38"/>
      <c r="N238" s="38"/>
      <c r="O238" s="38"/>
      <c r="P238" s="38">
        <v>1</v>
      </c>
      <c r="Q238" s="38">
        <v>1</v>
      </c>
      <c r="R238" s="22">
        <f>SUM(C238:Q238)</f>
        <v>7</v>
      </c>
      <c r="S238" s="44">
        <f t="shared" ref="S238:S243" si="35">R238/R$4</f>
        <v>0.46666666666666667</v>
      </c>
    </row>
    <row r="239" spans="1:19" s="19" customFormat="1">
      <c r="A239" s="49" t="s">
        <v>192</v>
      </c>
      <c r="B239" s="6">
        <v>2</v>
      </c>
      <c r="C239" s="38"/>
      <c r="D239" s="38"/>
      <c r="E239" s="38"/>
      <c r="F239" s="38"/>
      <c r="G239" s="38"/>
      <c r="H239" s="38"/>
      <c r="I239" s="38"/>
      <c r="J239" s="38"/>
      <c r="K239" s="38">
        <v>1</v>
      </c>
      <c r="L239" s="38"/>
      <c r="M239" s="38"/>
      <c r="N239" s="38">
        <v>1</v>
      </c>
      <c r="O239" s="38"/>
      <c r="P239" s="38"/>
      <c r="Q239" s="38"/>
      <c r="R239" s="22">
        <f>SUM(C239:Q239)</f>
        <v>2</v>
      </c>
      <c r="S239" s="44">
        <f t="shared" si="35"/>
        <v>0.13333333333333333</v>
      </c>
    </row>
    <row r="240" spans="1:19" s="19" customFormat="1">
      <c r="A240" s="49" t="s">
        <v>193</v>
      </c>
      <c r="B240" s="6">
        <v>3</v>
      </c>
      <c r="C240" s="38"/>
      <c r="D240" s="38">
        <v>1</v>
      </c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22">
        <f>SUM(C240:Q240)</f>
        <v>1</v>
      </c>
      <c r="S240" s="44">
        <f t="shared" si="35"/>
        <v>6.6666666666666666E-2</v>
      </c>
    </row>
    <row r="241" spans="1:19" s="19" customFormat="1">
      <c r="A241" s="49" t="s">
        <v>194</v>
      </c>
      <c r="B241" s="6">
        <v>4</v>
      </c>
      <c r="C241" s="38">
        <v>1</v>
      </c>
      <c r="D241" s="38"/>
      <c r="E241" s="38"/>
      <c r="F241" s="38"/>
      <c r="G241" s="38"/>
      <c r="H241" s="38"/>
      <c r="I241" s="38"/>
      <c r="J241" s="38"/>
      <c r="K241" s="38"/>
      <c r="L241" s="38"/>
      <c r="M241" s="38">
        <v>1</v>
      </c>
      <c r="N241" s="38"/>
      <c r="O241" s="38"/>
      <c r="P241" s="38"/>
      <c r="Q241" s="38"/>
      <c r="R241" s="22">
        <f>SUM(C241:Q241)</f>
        <v>2</v>
      </c>
      <c r="S241" s="44">
        <f t="shared" si="35"/>
        <v>0.13333333333333333</v>
      </c>
    </row>
    <row r="242" spans="1:19" s="19" customFormat="1">
      <c r="A242" s="49" t="s">
        <v>38</v>
      </c>
      <c r="B242" s="6">
        <v>5</v>
      </c>
      <c r="C242" s="38"/>
      <c r="D242" s="38"/>
      <c r="E242" s="38">
        <v>1</v>
      </c>
      <c r="F242" s="38"/>
      <c r="G242" s="38">
        <v>1</v>
      </c>
      <c r="H242" s="38"/>
      <c r="I242" s="38"/>
      <c r="J242" s="38"/>
      <c r="K242" s="38"/>
      <c r="L242" s="38"/>
      <c r="M242" s="38"/>
      <c r="N242" s="38"/>
      <c r="O242" s="38">
        <v>1</v>
      </c>
      <c r="P242" s="38"/>
      <c r="Q242" s="38"/>
      <c r="R242" s="22">
        <f>SUM(C242:Q242)</f>
        <v>3</v>
      </c>
      <c r="S242" s="44">
        <f t="shared" si="35"/>
        <v>0.2</v>
      </c>
    </row>
    <row r="243" spans="1:19" s="19" customFormat="1">
      <c r="A243" s="154" t="s">
        <v>44</v>
      </c>
      <c r="B243" s="154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42">
        <f>SUM(R244:R248)</f>
        <v>15</v>
      </c>
      <c r="S243" s="22">
        <f t="shared" si="35"/>
        <v>1</v>
      </c>
    </row>
    <row r="244" spans="1:19" s="19" customFormat="1">
      <c r="A244" s="49" t="s">
        <v>191</v>
      </c>
      <c r="B244" s="6">
        <v>1</v>
      </c>
      <c r="C244" s="38"/>
      <c r="D244" s="38"/>
      <c r="E244" s="38"/>
      <c r="F244" s="38">
        <v>1</v>
      </c>
      <c r="G244" s="38"/>
      <c r="H244" s="38">
        <v>1</v>
      </c>
      <c r="I244" s="38">
        <v>1</v>
      </c>
      <c r="J244" s="38">
        <v>1</v>
      </c>
      <c r="K244" s="38"/>
      <c r="L244" s="38">
        <v>1</v>
      </c>
      <c r="M244" s="38"/>
      <c r="N244" s="38"/>
      <c r="O244" s="38"/>
      <c r="P244" s="38">
        <v>1</v>
      </c>
      <c r="Q244" s="38">
        <v>1</v>
      </c>
      <c r="R244" s="22">
        <f>SUM(C244:Q244)</f>
        <v>7</v>
      </c>
      <c r="S244" s="44">
        <f t="shared" ref="S244:S249" si="36">R244/R$4</f>
        <v>0.46666666666666667</v>
      </c>
    </row>
    <row r="245" spans="1:19" s="19" customFormat="1">
      <c r="A245" s="49" t="s">
        <v>192</v>
      </c>
      <c r="B245" s="6">
        <v>2</v>
      </c>
      <c r="C245" s="38"/>
      <c r="D245" s="38"/>
      <c r="E245" s="38"/>
      <c r="F245" s="38"/>
      <c r="G245" s="38"/>
      <c r="H245" s="38"/>
      <c r="I245" s="38"/>
      <c r="J245" s="38"/>
      <c r="K245" s="38">
        <v>1</v>
      </c>
      <c r="L245" s="38"/>
      <c r="M245" s="38"/>
      <c r="N245" s="38"/>
      <c r="O245" s="38"/>
      <c r="P245" s="38"/>
      <c r="Q245" s="38"/>
      <c r="R245" s="22">
        <f>SUM(C245:Q245)</f>
        <v>1</v>
      </c>
      <c r="S245" s="44">
        <f t="shared" si="36"/>
        <v>6.6666666666666666E-2</v>
      </c>
    </row>
    <row r="246" spans="1:19" s="19" customFormat="1">
      <c r="A246" s="49" t="s">
        <v>193</v>
      </c>
      <c r="B246" s="6">
        <v>3</v>
      </c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22">
        <f>SUM(C246:Q246)</f>
        <v>0</v>
      </c>
      <c r="S246" s="44">
        <f t="shared" si="36"/>
        <v>0</v>
      </c>
    </row>
    <row r="247" spans="1:19" s="19" customFormat="1">
      <c r="A247" s="49" t="s">
        <v>194</v>
      </c>
      <c r="B247" s="6">
        <v>4</v>
      </c>
      <c r="C247" s="38">
        <v>1</v>
      </c>
      <c r="D247" s="38">
        <v>1</v>
      </c>
      <c r="E247" s="38"/>
      <c r="F247" s="38"/>
      <c r="G247" s="38"/>
      <c r="H247" s="38"/>
      <c r="I247" s="38"/>
      <c r="J247" s="38"/>
      <c r="K247" s="38"/>
      <c r="L247" s="38"/>
      <c r="M247" s="38">
        <v>1</v>
      </c>
      <c r="N247" s="38"/>
      <c r="O247" s="38"/>
      <c r="P247" s="38"/>
      <c r="Q247" s="38"/>
      <c r="R247" s="22">
        <f>SUM(C247:Q247)</f>
        <v>3</v>
      </c>
      <c r="S247" s="44">
        <f t="shared" si="36"/>
        <v>0.2</v>
      </c>
    </row>
    <row r="248" spans="1:19" s="19" customFormat="1">
      <c r="A248" s="49" t="s">
        <v>38</v>
      </c>
      <c r="B248" s="6">
        <v>5</v>
      </c>
      <c r="C248" s="38"/>
      <c r="D248" s="38"/>
      <c r="E248" s="38">
        <v>1</v>
      </c>
      <c r="F248" s="38"/>
      <c r="G248" s="38">
        <v>1</v>
      </c>
      <c r="H248" s="38"/>
      <c r="I248" s="38"/>
      <c r="J248" s="38"/>
      <c r="K248" s="38"/>
      <c r="L248" s="38"/>
      <c r="M248" s="38"/>
      <c r="N248" s="38">
        <v>1</v>
      </c>
      <c r="O248" s="38">
        <v>1</v>
      </c>
      <c r="P248" s="38"/>
      <c r="Q248" s="38"/>
      <c r="R248" s="22">
        <f>SUM(C248:Q248)</f>
        <v>4</v>
      </c>
      <c r="S248" s="44">
        <f t="shared" si="36"/>
        <v>0.26666666666666666</v>
      </c>
    </row>
    <row r="249" spans="1:19" s="19" customFormat="1">
      <c r="A249" s="154" t="s">
        <v>45</v>
      </c>
      <c r="B249" s="154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42">
        <f>SUM(R250:R254)</f>
        <v>16</v>
      </c>
      <c r="S249" s="22">
        <f t="shared" si="36"/>
        <v>1.0666666666666667</v>
      </c>
    </row>
    <row r="250" spans="1:19" s="19" customFormat="1">
      <c r="A250" s="49" t="s">
        <v>191</v>
      </c>
      <c r="B250" s="6">
        <v>1</v>
      </c>
      <c r="C250" s="38">
        <v>1</v>
      </c>
      <c r="D250" s="38"/>
      <c r="E250" s="38"/>
      <c r="F250" s="38">
        <v>1</v>
      </c>
      <c r="G250" s="38"/>
      <c r="H250" s="38">
        <v>1</v>
      </c>
      <c r="I250" s="38">
        <v>1</v>
      </c>
      <c r="J250" s="38">
        <v>1</v>
      </c>
      <c r="K250" s="38"/>
      <c r="L250" s="38">
        <v>1</v>
      </c>
      <c r="M250" s="38"/>
      <c r="N250" s="38">
        <v>1</v>
      </c>
      <c r="O250" s="38"/>
      <c r="P250" s="38">
        <v>1</v>
      </c>
      <c r="Q250" s="38">
        <v>1</v>
      </c>
      <c r="R250" s="22">
        <f>SUM(C250:Q250)</f>
        <v>9</v>
      </c>
      <c r="S250" s="44">
        <f t="shared" ref="S250:S254" si="37">R250/R$4</f>
        <v>0.6</v>
      </c>
    </row>
    <row r="251" spans="1:19" s="19" customFormat="1">
      <c r="A251" s="49" t="s">
        <v>192</v>
      </c>
      <c r="B251" s="6">
        <v>2</v>
      </c>
      <c r="C251" s="38"/>
      <c r="D251" s="38"/>
      <c r="E251" s="38"/>
      <c r="F251" s="38"/>
      <c r="G251" s="38"/>
      <c r="H251" s="38"/>
      <c r="I251" s="38"/>
      <c r="J251" s="38"/>
      <c r="K251" s="38">
        <v>1</v>
      </c>
      <c r="L251" s="38"/>
      <c r="M251" s="38"/>
      <c r="N251" s="38"/>
      <c r="O251" s="38"/>
      <c r="P251" s="38"/>
      <c r="Q251" s="38"/>
      <c r="R251" s="22">
        <f>SUM(C251:Q251)</f>
        <v>1</v>
      </c>
      <c r="S251" s="44">
        <f t="shared" si="37"/>
        <v>6.6666666666666666E-2</v>
      </c>
    </row>
    <row r="252" spans="1:19" s="19" customFormat="1">
      <c r="A252" s="49" t="s">
        <v>193</v>
      </c>
      <c r="B252" s="6">
        <v>3</v>
      </c>
      <c r="C252" s="38"/>
      <c r="D252" s="38">
        <v>1</v>
      </c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22">
        <f>SUM(C252:Q252)</f>
        <v>1</v>
      </c>
      <c r="S252" s="44">
        <f t="shared" si="37"/>
        <v>6.6666666666666666E-2</v>
      </c>
    </row>
    <row r="253" spans="1:19" s="19" customFormat="1">
      <c r="A253" s="49" t="s">
        <v>194</v>
      </c>
      <c r="B253" s="6">
        <v>4</v>
      </c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22">
        <f>SUM(C253:Q253)</f>
        <v>0</v>
      </c>
      <c r="S253" s="44">
        <f t="shared" si="37"/>
        <v>0</v>
      </c>
    </row>
    <row r="254" spans="1:19" s="19" customFormat="1">
      <c r="A254" s="49" t="s">
        <v>38</v>
      </c>
      <c r="B254" s="6">
        <v>5</v>
      </c>
      <c r="C254" s="38"/>
      <c r="D254" s="38"/>
      <c r="E254" s="38">
        <v>1</v>
      </c>
      <c r="F254" s="38"/>
      <c r="G254" s="38">
        <v>1</v>
      </c>
      <c r="H254" s="38"/>
      <c r="I254" s="38"/>
      <c r="J254" s="38"/>
      <c r="K254" s="38"/>
      <c r="L254" s="38"/>
      <c r="M254" s="38">
        <v>1</v>
      </c>
      <c r="N254" s="38"/>
      <c r="O254" s="38">
        <v>1</v>
      </c>
      <c r="P254" s="38">
        <v>1</v>
      </c>
      <c r="Q254" s="38"/>
      <c r="R254" s="22">
        <f>SUM(C254:Q254)</f>
        <v>5</v>
      </c>
      <c r="S254" s="44">
        <f t="shared" si="37"/>
        <v>0.33333333333333331</v>
      </c>
    </row>
    <row r="255" spans="1:19">
      <c r="A255" s="11" t="s">
        <v>195</v>
      </c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21"/>
      <c r="S255" s="21"/>
    </row>
  </sheetData>
  <mergeCells count="44">
    <mergeCell ref="A243:B243"/>
    <mergeCell ref="A249:B249"/>
    <mergeCell ref="A218:B218"/>
    <mergeCell ref="A224:B224"/>
    <mergeCell ref="A225:B225"/>
    <mergeCell ref="A231:B231"/>
    <mergeCell ref="A237:B237"/>
    <mergeCell ref="A193:B193"/>
    <mergeCell ref="A194:B194"/>
    <mergeCell ref="A200:B200"/>
    <mergeCell ref="A206:B206"/>
    <mergeCell ref="A212:B212"/>
    <mergeCell ref="A27:B27"/>
    <mergeCell ref="A54:B54"/>
    <mergeCell ref="A62:B62"/>
    <mergeCell ref="A3:B3"/>
    <mergeCell ref="A21:B21"/>
    <mergeCell ref="A14:B14"/>
    <mergeCell ref="A15:B15"/>
    <mergeCell ref="A9:B9"/>
    <mergeCell ref="A4:B4"/>
    <mergeCell ref="A181:B181"/>
    <mergeCell ref="A187:B187"/>
    <mergeCell ref="A124:B124"/>
    <mergeCell ref="A125:B125"/>
    <mergeCell ref="A139:B139"/>
    <mergeCell ref="A147:B147"/>
    <mergeCell ref="A161:B161"/>
    <mergeCell ref="A163:B163"/>
    <mergeCell ref="A169:B169"/>
    <mergeCell ref="A175:B175"/>
    <mergeCell ref="A153:B153"/>
    <mergeCell ref="A162:B162"/>
    <mergeCell ref="A98:B98"/>
    <mergeCell ref="A104:B104"/>
    <mergeCell ref="A110:B110"/>
    <mergeCell ref="A111:B111"/>
    <mergeCell ref="A117:B117"/>
    <mergeCell ref="A92:B92"/>
    <mergeCell ref="A70:B70"/>
    <mergeCell ref="A71:B71"/>
    <mergeCell ref="A78:B78"/>
    <mergeCell ref="A84:B84"/>
    <mergeCell ref="A91:B91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  <rowBreaks count="2" manualBreakCount="2">
    <brk id="72" max="756" man="1"/>
    <brk id="86" max="75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Анкета ПОТРЕБИТЕЛЕЙ №1</vt:lpstr>
      <vt:lpstr>Анкета ПРЕДПРИНИМАТЕЛЕЙ (№2)</vt:lpstr>
      <vt:lpstr>Лист1</vt:lpstr>
      <vt:lpstr>Лист3</vt:lpstr>
      <vt:lpstr>'Анкета ПРЕДПРИНИМАТЕЛЕЙ (№2)'!Область_печати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2017-11-22T05:02:07Z</dcterms:modified>
</cp:coreProperties>
</file>